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Справочники" sheetId="1" r:id="rId1"/>
    <sheet name="Участники" sheetId="2" r:id="rId2"/>
    <sheet name="Конкурс" sheetId="3" r:id="rId3"/>
    <sheet name="Результаты" sheetId="4" r:id="rId4"/>
  </sheets>
  <definedNames>
    <definedName name="_xlnm._FilterDatabase" localSheetId="2" hidden="1">'Конкурс'!$B$5:$L$46</definedName>
    <definedName name="_xlnm._FilterDatabase" localSheetId="3" hidden="1">'Результаты'!$B$5:$G$38</definedName>
    <definedName name="_xlnm._FilterDatabase" localSheetId="1" hidden="1">'Участники'!$B$5:$O$45</definedName>
    <definedName name="_xlnm.Print_Titles" localSheetId="2">'Конкурс'!$4:$4</definedName>
    <definedName name="_xlnm.Print_Titles" localSheetId="3">'Результаты'!$4:$4</definedName>
    <definedName name="_xlnm.Print_Titles" localSheetId="1">'Участники'!$4:$4</definedName>
    <definedName name="Категории">'Справочники'!$C$19:$C$22</definedName>
    <definedName name="Мастерская">'Справочники'!$C$28:$C$30</definedName>
    <definedName name="Номинация">'Справочники'!$C$6:$C$13</definedName>
    <definedName name="_xlnm.Print_Area" localSheetId="1">'Участники'!$A$1:$M$46</definedName>
    <definedName name="Статус" localSheetId="2">'Справочники'!#REF!</definedName>
    <definedName name="Статус" localSheetId="3">'Справочники'!#REF!</definedName>
    <definedName name="Статус">'Справочники'!#REF!</definedName>
  </definedNames>
  <calcPr fullCalcOnLoad="1"/>
</workbook>
</file>

<file path=xl/sharedStrings.xml><?xml version="1.0" encoding="utf-8"?>
<sst xmlns="http://schemas.openxmlformats.org/spreadsheetml/2006/main" count="770" uniqueCount="212">
  <si>
    <t>№</t>
  </si>
  <si>
    <t>х</t>
  </si>
  <si>
    <t>ИТОГО</t>
  </si>
  <si>
    <t>Номинації конкурсу</t>
  </si>
  <si>
    <t>Найменування</t>
  </si>
  <si>
    <t>Вікові категорії</t>
  </si>
  <si>
    <t>Майстерні</t>
  </si>
  <si>
    <t>Поетична</t>
  </si>
  <si>
    <t>Автори</t>
  </si>
  <si>
    <t>Автори музики</t>
  </si>
  <si>
    <t>Виконавці</t>
  </si>
  <si>
    <t>Виконавці класики АП</t>
  </si>
  <si>
    <t>Поети</t>
  </si>
  <si>
    <t>Ансамблі</t>
  </si>
  <si>
    <t>№ з/п</t>
  </si>
  <si>
    <t>Прізвище, ім'я, побатькові</t>
  </si>
  <si>
    <t>Інструмент</t>
  </si>
  <si>
    <t>Учбовий заклад, організація</t>
  </si>
  <si>
    <t>Вікова категорія</t>
  </si>
  <si>
    <t>Номінація конкурсанта</t>
  </si>
  <si>
    <t>Творча майстерня</t>
  </si>
  <si>
    <t>Участь у конкурсі</t>
  </si>
  <si>
    <t>Конкурсний концерт</t>
  </si>
  <si>
    <t>Номінант</t>
  </si>
  <si>
    <t>Результат участі в конкурсі</t>
  </si>
  <si>
    <t>Контактні дані конкурсанта</t>
  </si>
  <si>
    <t>Керівник, контактні дані</t>
  </si>
  <si>
    <t>Виконувані твори</t>
  </si>
  <si>
    <t>Автори та виконавці</t>
  </si>
  <si>
    <t>(1) - до 11 років</t>
  </si>
  <si>
    <t>(2) - 12-14 років</t>
  </si>
  <si>
    <t>(3) - 15-18 років</t>
  </si>
  <si>
    <t>Виконавці туристської пісні</t>
  </si>
  <si>
    <t>Шахова Ангеліна</t>
  </si>
  <si>
    <t>Адаменко Ольга Семенівна, (066)528-91-03</t>
  </si>
  <si>
    <t>Тарусова Катерина</t>
  </si>
  <si>
    <t>Результат</t>
  </si>
  <si>
    <t>Статуетка</t>
  </si>
  <si>
    <t>Подарунки</t>
  </si>
  <si>
    <t>Дали</t>
  </si>
  <si>
    <t>Учасники XV-го відкритого фестивалю авторської пісні та співаної поезії серед учнівської молоді</t>
  </si>
  <si>
    <t>Муз. школа №1</t>
  </si>
  <si>
    <t>Радчук Наталія Іванівна, (050)841-24-39, 60-28-63</t>
  </si>
  <si>
    <t>«Суми»</t>
  </si>
  <si>
    <t>Шокота Павло</t>
  </si>
  <si>
    <t>Тарусов Андрій</t>
  </si>
  <si>
    <t>Номінанти XV-го відкритого фестивалю авторської пісні та співаної поезії серед учнівської молоді</t>
  </si>
  <si>
    <t>Конкурс концерт XV-го відкритого фестивалю авторської пісні та співаної поезії серед учнівської молоді</t>
  </si>
  <si>
    <t>Клімов Теодор</t>
  </si>
  <si>
    <t>вул. Станіславського, 58; т. (050)687-17-14</t>
  </si>
  <si>
    <t>Юхно Валерія</t>
  </si>
  <si>
    <t>СВУМК ім. Бортнянського</t>
  </si>
  <si>
    <t>Стець Вікторія</t>
  </si>
  <si>
    <t>СВУМК ім. Бортнянського, МС КАП "Булат"</t>
  </si>
  <si>
    <t>Овчаренко Тетяна Миколаївна, (066)799-19-71</t>
  </si>
  <si>
    <t>Любич Анастасія</t>
  </si>
  <si>
    <t>Тубальцева Тетяна Михайлівна, (095)156-22-85</t>
  </si>
  <si>
    <t>Котенко Марія</t>
  </si>
  <si>
    <t>вул. СКД 34, кв. 30, (095)320-75-09</t>
  </si>
  <si>
    <t>«Разговор с портретом», слова і музика народні
«Одуванчики», слова і музика народні</t>
  </si>
  <si>
    <t>Полив’яна Каріна</t>
  </si>
  <si>
    <t>Булгакова Ірина Вікторівна, (066)148-61-64</t>
  </si>
  <si>
    <t>Комендантова Анастасія</t>
  </si>
  <si>
    <t>Машколедж СумДУ</t>
  </si>
  <si>
    <t>без керівника</t>
  </si>
  <si>
    <t>Матусевич Василь</t>
  </si>
  <si>
    <t>вул. Донська, б. 1-а, (050)854-75-89</t>
  </si>
  <si>
    <t>вул.Нижньосироватська, 59, кв 9, (066)195-48-87</t>
  </si>
  <si>
    <t>вул.. Харківська 3, кв.94, (099)232-03-68</t>
  </si>
  <si>
    <t>вул. Садова, 25, к. 520, (093)714-48-43</t>
  </si>
  <si>
    <t>вул. Н.Холодногірська, буд.10, кв. 24</t>
  </si>
  <si>
    <t>вул. 1-а Північна,13 ; (066)222-65-30</t>
  </si>
  <si>
    <t>вул. Горького, 39/27</t>
  </si>
  <si>
    <t>вул.Металургів, 13/84</t>
  </si>
  <si>
    <t>пр-кт М.Лушпи 50/18, (050)734-82-93</t>
  </si>
  <si>
    <t>вул. Черепіна, 44/41</t>
  </si>
  <si>
    <t>Титаренко Алла Валентинівна, (095)669-56-57</t>
  </si>
  <si>
    <t>Бабич Анастасія</t>
  </si>
  <si>
    <t>«Між іншим», Л. Костенко, О. Богомолець</t>
  </si>
  <si>
    <t>пр.-т Курський, б. 103/1, кв. 86, (050)821-76-98</t>
  </si>
  <si>
    <t>Цибульник Анна</t>
  </si>
  <si>
    <t>вул. СКД, б.12, кв. 219,  (066)563-87-59</t>
  </si>
  <si>
    <t>Титаренко Ігор</t>
  </si>
  <si>
    <t>Будівельний коледж СумДУ / ДКТА ім. Абалакова / МС КАП "Булат"</t>
  </si>
  <si>
    <t>«Горная лирическая», В. Висоцький</t>
  </si>
  <si>
    <t>«Беда», В. Висоцький</t>
  </si>
  <si>
    <t>вул. Рибалко, б. 4, кв. 32, (096)553-30-31</t>
  </si>
  <si>
    <t>Авторський дует
Ткаченко Аліна + Гарцунова Марія</t>
  </si>
  <si>
    <t>вул. Прокоф’єва, 14/5, кв.34, 
вул. Іллінська, 51Б, кв.263</t>
  </si>
  <si>
    <t>Трегуб Ольга Олександрівна (095)001-82-46</t>
  </si>
  <si>
    <t>фортепіано</t>
  </si>
  <si>
    <t>«Тримай», Текст і музика - Христина Соломій</t>
  </si>
  <si>
    <t>вул. Іллінська, 35, кв.39</t>
  </si>
  <si>
    <t>вул. Білопільскій шлях, 61/82, (050)563-31-43</t>
  </si>
  <si>
    <t>Воробйова Т.І., (095)222-02-43</t>
  </si>
  <si>
    <t>Лазаренко Ілля</t>
  </si>
  <si>
    <t>«Хвости» С.Нікітін, А.Міян, пер.С.Маршака</t>
  </si>
  <si>
    <t>вул.Писарівська, 19</t>
  </si>
  <si>
    <t>Панасенко Олександра</t>
  </si>
  <si>
    <t>«Віллі Вінкі»С.Нікітін, пер.І.Токмакова</t>
  </si>
  <si>
    <t>вул.Ковпака, б.41А, кв.38</t>
  </si>
  <si>
    <t>«Глобус», М.Свєтлов, М.Львовський</t>
  </si>
  <si>
    <t>Дует: Антоненко Дар’я, Череватенко Настя</t>
  </si>
  <si>
    <t>пр. Курський, б.40, кв.1, (095)144-33-87
вул. 40 років Жовтня, б.23, кв.28, (095)025-03-70</t>
  </si>
  <si>
    <t>Репецька Влада</t>
  </si>
  <si>
    <t>МС КАП "Булат" / ДКТА ім. Абалакова</t>
  </si>
  <si>
    <t>вул. Совхозна, 4/2, (066)658-51-32</t>
  </si>
  <si>
    <t>Остапенко Богдан</t>
  </si>
  <si>
    <t>Центр НТТМ</t>
  </si>
  <si>
    <t>Ревін Віктор Вячеславович, (099)794-11-64</t>
  </si>
  <si>
    <t>"Мама, что такое", "Уходят солдаті в небо"</t>
  </si>
  <si>
    <t>Центр НТТМ / 17</t>
  </si>
  <si>
    <t>вул. Дем'яна коротченка, 35, кв. 29, (050)729-76-65</t>
  </si>
  <si>
    <t>Пересунько Сергій</t>
  </si>
  <si>
    <t>"Человек", сл. Ю. Визбор, Е. Рабкін</t>
  </si>
  <si>
    <t>вул. Прокоф'єва, 44/1, кв. 67, (066)195-60-90</t>
  </si>
  <si>
    <t>Лисенко Наталія Юріївна, (050)242-99-55</t>
  </si>
  <si>
    <t>вул. Ковпака, 15, кв. 27, (095)450-07-70</t>
  </si>
  <si>
    <t>Коваленко Вікторія Анатоліївна, (099)422-99-15</t>
  </si>
  <si>
    <t>Ніколенко Ілона</t>
  </si>
  <si>
    <t>вул. 40 років Жовтня, 5, кв. 7</t>
  </si>
  <si>
    <t>Улановська Олександра</t>
  </si>
  <si>
    <t>Свінолуп Ольга</t>
  </si>
  <si>
    <t>вул. Черепіна, 74Б, кв. 68, (050)563-21-22</t>
  </si>
  <si>
    <t>Баня Марія</t>
  </si>
  <si>
    <t xml:space="preserve">МС КАП "Булат" </t>
  </si>
  <si>
    <t>"Прощание с детством", "Вариант безысходности"</t>
  </si>
  <si>
    <t>вул. Харківська, 44, кв.87, (095)191-34-99</t>
  </si>
  <si>
    <t>Козубиця Євгенія</t>
  </si>
  <si>
    <t>пр-кт Курський, 143, кв. 202, (050)501-93-40</t>
  </si>
  <si>
    <t>Михайліченко Аліна</t>
  </si>
  <si>
    <t>вул. Новомістенська. 1/2, кв. 110, (099)398-50-15</t>
  </si>
  <si>
    <t>Трегуб Анна</t>
  </si>
  <si>
    <t>вул. Реміснича,31, кв. 23, (099)232-24-20</t>
  </si>
  <si>
    <t>Адаменко Олександра</t>
  </si>
  <si>
    <t>вул. 3-я Червонопрапорна, 23, (095)553-52-97</t>
  </si>
  <si>
    <t>Дружченко Софія</t>
  </si>
  <si>
    <t>"Улетают сны" Ассоль</t>
  </si>
  <si>
    <t>пр-кт Шевченка, 6, кв. 54, (066)793-99-23</t>
  </si>
  <si>
    <t>Піддубна Людмила Дмитрівна, (066)234-30-59</t>
  </si>
  <si>
    <t>Бойченко Анастасія</t>
  </si>
  <si>
    <t>Да</t>
  </si>
  <si>
    <t>«Ніколи не забуду я»</t>
  </si>
  <si>
    <t>"Дождь", "Как в голове рождаются стихи" - одно из двух на вібор</t>
  </si>
  <si>
    <t>2 стихотворения</t>
  </si>
  <si>
    <t>"Подивись на себе"</t>
  </si>
  <si>
    <t>"Спасибо, Украина"</t>
  </si>
  <si>
    <t>"Благословляю именем любови"</t>
  </si>
  <si>
    <t>Пилипенко Світлана Анатоліївна, (050)221-01-48</t>
  </si>
  <si>
    <t>"Скерцо", "Легче"</t>
  </si>
  <si>
    <t>Скерцо, "Легче"</t>
  </si>
  <si>
    <t>ТЮЗ</t>
  </si>
  <si>
    <t>Панета кино</t>
  </si>
  <si>
    <t>Буль-буль шоу</t>
  </si>
  <si>
    <t>Статуэтки большие</t>
  </si>
  <si>
    <t>Статуэтки маленькие</t>
  </si>
  <si>
    <t>Кошелёчки</t>
  </si>
  <si>
    <t>"Вербичка", Муз. М. Ведмедері, Сл. Н. Грицюк</t>
  </si>
  <si>
    <t>"Підростай,Іванчику", Муз. А.Павлюка, Сл. Л.Савчук</t>
  </si>
  <si>
    <t>«Я ехала домой», М. Пуаре</t>
  </si>
  <si>
    <t>"Мой маленький мир"</t>
  </si>
  <si>
    <t>Дует Нарожиленко Вероніка + Люта Олександра</t>
  </si>
  <si>
    <t>Тарусова Наталія</t>
  </si>
  <si>
    <t>Училище 16</t>
  </si>
  <si>
    <t>"Не зможу сказати"</t>
  </si>
  <si>
    <t>вул. Горького, 39, кв. 27, (066)059-62-16</t>
  </si>
  <si>
    <t>"Батьківщина", А. Гросу</t>
  </si>
  <si>
    <t>«Барбарисовый куст», слова и музика Н. Моренца</t>
  </si>
  <si>
    <t>«Сентябрь», А.Козловский</t>
  </si>
  <si>
    <t>"Залиш"</t>
  </si>
  <si>
    <t>"однообразніе мелькают", сл. Н. Гумилёв, муз. Н. Носков</t>
  </si>
  <si>
    <t>"Друг", Іванов</t>
  </si>
  <si>
    <t>Вероніка Нарожиленко</t>
  </si>
  <si>
    <t>«Вот пуля просвистела»</t>
  </si>
  <si>
    <t>"Пой", Н. Колесниченко</t>
  </si>
  <si>
    <t>"Крокодил", Міла Гібнер</t>
  </si>
  <si>
    <t>бандура</t>
  </si>
  <si>
    <t>"Ой, я молода"</t>
  </si>
  <si>
    <t>"Відлетіли журавлі", Н. Май</t>
  </si>
  <si>
    <t>фортепіано + гітара</t>
  </si>
  <si>
    <t>"Для тебя"</t>
  </si>
  <si>
    <t>«Зима…Пришли морозы», сл. Ткаченко Аліна, муз. Гарцунова Марія</t>
  </si>
  <si>
    <t>Будівельний коледж СумДУ / ДКТА ім. Абалакова /
МС КАП "Булат"</t>
  </si>
  <si>
    <t>"Однообразные мелькают", сл. Н. Гумилёв, муз. Н. Носков</t>
  </si>
  <si>
    <t>Пономарьов Ігор</t>
  </si>
  <si>
    <t>Дипломант</t>
  </si>
  <si>
    <t>Лауреат</t>
  </si>
  <si>
    <t>Гала</t>
  </si>
  <si>
    <t>СВУМК ім. Бортнянського / МС КАП "Булат"</t>
  </si>
  <si>
    <t>Гала - "Скерцо"</t>
  </si>
  <si>
    <t>Приз "Надія"</t>
  </si>
  <si>
    <t>Спецприз "За яскравий поетичний образ"</t>
  </si>
  <si>
    <t>Гала - "Человек"</t>
  </si>
  <si>
    <t>Гала - "Крокодил"</t>
  </si>
  <si>
    <t>Гала - "Ой, я молода"</t>
  </si>
  <si>
    <t>Дует Нарожиленко Вероніка, Люта Олександра</t>
  </si>
  <si>
    <t>Дует Антоненко Дар’я, Череватенко Настя</t>
  </si>
  <si>
    <t>Гала - "Відлетіли журавлі"</t>
  </si>
  <si>
    <t>Грицай Вікторія Вікторівна, (066)580-90-43</t>
  </si>
  <si>
    <t>Большая</t>
  </si>
  <si>
    <t>-</t>
  </si>
  <si>
    <t>Маленькая</t>
  </si>
  <si>
    <t>Старая</t>
  </si>
  <si>
    <t>ССШ №7</t>
  </si>
  <si>
    <t>ССШ №2</t>
  </si>
  <si>
    <t>ССШ №10</t>
  </si>
  <si>
    <t>СЗШ №22</t>
  </si>
  <si>
    <t>ССШ №29</t>
  </si>
  <si>
    <t>Будівельний коледж СумДУ, ДКТА ім. Абалакова, МС КАП "Булат"</t>
  </si>
  <si>
    <t>МС КАП "Булат", ДКТА ім. Абалакова</t>
  </si>
  <si>
    <t>ССШ №17, Центр НТТМ</t>
  </si>
  <si>
    <t>ПТУ №16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</si>
</sst>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[$-FC19]d\ mmmm\ yyyy\ &quot;г.&quot;"/>
    <numFmt numFmtId="190" formatCode="dd/mm/yy;@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dd/mm/yy\ h:mm;@"/>
    <numFmt numFmtId="196" formatCode="mmm/yyyy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i/>
      <sz val="12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1" fillId="8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8" fillId="30" borderId="10" xfId="0" applyFont="1" applyFill="1" applyBorder="1" applyAlignment="1">
      <alignment horizontal="center" vertical="center" wrapText="1"/>
    </xf>
    <xf numFmtId="0" fontId="0" fillId="30" borderId="10" xfId="0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1" borderId="10" xfId="0" applyFont="1" applyFill="1" applyBorder="1" applyAlignment="1">
      <alignment vertical="center" wrapText="1"/>
    </xf>
    <xf numFmtId="0" fontId="0" fillId="31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0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 wrapText="1"/>
    </xf>
    <xf numFmtId="49" fontId="0" fillId="30" borderId="10" xfId="0" applyNumberFormat="1" applyFont="1" applyFill="1" applyBorder="1" applyAlignment="1">
      <alignment horizontal="center" vertical="center" wrapText="1"/>
    </xf>
    <xf numFmtId="49" fontId="0" fillId="30" borderId="10" xfId="0" applyNumberFormat="1" applyFont="1" applyFill="1" applyBorder="1" applyAlignment="1">
      <alignment vertical="center" wrapText="1"/>
    </xf>
    <xf numFmtId="0" fontId="0" fillId="31" borderId="10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14" borderId="0" xfId="0" applyFont="1" applyFill="1" applyAlignment="1">
      <alignment/>
    </xf>
    <xf numFmtId="0" fontId="0" fillId="1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32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30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5.57421875" style="0" customWidth="1"/>
    <col min="3" max="3" width="35.00390625" style="0" customWidth="1"/>
  </cols>
  <sheetData>
    <row r="2" ht="12.75">
      <c r="B2" s="1" t="s">
        <v>3</v>
      </c>
    </row>
    <row r="4" spans="2:3" ht="18.75" customHeight="1">
      <c r="B4" s="8" t="s">
        <v>0</v>
      </c>
      <c r="C4" s="8" t="s">
        <v>4</v>
      </c>
    </row>
    <row r="5" spans="2:3" ht="3.75" customHeight="1">
      <c r="B5" s="6"/>
      <c r="C5" s="6"/>
    </row>
    <row r="6" spans="2:3" ht="12.75">
      <c r="B6" s="4">
        <f ca="1" t="shared" si="0" ref="B6:B12">INDIRECT(ADDRESS(ROW(A6)-1,COLUMN(A6)+1))+1</f>
        <v>1</v>
      </c>
      <c r="C6" s="7" t="s">
        <v>8</v>
      </c>
    </row>
    <row r="7" spans="2:3" ht="12.75">
      <c r="B7" s="4">
        <f ca="1">INDIRECT(ADDRESS(ROW(A7)-1,COLUMN(A7)+1))+1</f>
        <v>2</v>
      </c>
      <c r="C7" s="7" t="s">
        <v>9</v>
      </c>
    </row>
    <row r="8" spans="2:3" ht="12.75">
      <c r="B8" s="4">
        <f ca="1">INDIRECT(ADDRESS(ROW(A8)-1,COLUMN(A8)+1))+1</f>
        <v>3</v>
      </c>
      <c r="C8" s="7" t="s">
        <v>10</v>
      </c>
    </row>
    <row r="9" spans="2:3" ht="12.75">
      <c r="B9" s="4">
        <f ca="1">INDIRECT(ADDRESS(ROW(A9)-1,COLUMN(A9)+1))+1</f>
        <v>4</v>
      </c>
      <c r="C9" s="7" t="s">
        <v>11</v>
      </c>
    </row>
    <row r="10" spans="2:3" ht="12.75">
      <c r="B10" s="4">
        <f ca="1">INDIRECT(ADDRESS(ROW(A10)-1,COLUMN(A10)+1))+1</f>
        <v>5</v>
      </c>
      <c r="C10" s="7" t="s">
        <v>32</v>
      </c>
    </row>
    <row r="11" spans="2:3" ht="12.75">
      <c r="B11" s="4">
        <f ca="1" t="shared" si="0"/>
        <v>6</v>
      </c>
      <c r="C11" s="7" t="s">
        <v>12</v>
      </c>
    </row>
    <row r="12" spans="2:3" ht="12.75">
      <c r="B12" s="4">
        <f ca="1" t="shared" si="0"/>
        <v>7</v>
      </c>
      <c r="C12" s="7" t="s">
        <v>13</v>
      </c>
    </row>
    <row r="13" spans="2:3" ht="3.75" customHeight="1">
      <c r="B13" s="9" t="s">
        <v>1</v>
      </c>
      <c r="C13" s="9" t="s">
        <v>1</v>
      </c>
    </row>
    <row r="15" ht="12.75">
      <c r="B15" s="1" t="s">
        <v>5</v>
      </c>
    </row>
    <row r="17" spans="2:3" ht="18.75" customHeight="1">
      <c r="B17" s="8" t="s">
        <v>0</v>
      </c>
      <c r="C17" s="8" t="s">
        <v>4</v>
      </c>
    </row>
    <row r="18" spans="2:3" ht="3.75" customHeight="1">
      <c r="B18" s="6"/>
      <c r="C18" s="6"/>
    </row>
    <row r="19" spans="2:3" ht="12.75">
      <c r="B19" s="11">
        <f ca="1">INDIRECT(ADDRESS(ROW(A19)-1,COLUMN(A19)+1))+1</f>
        <v>1</v>
      </c>
      <c r="C19" s="7" t="s">
        <v>29</v>
      </c>
    </row>
    <row r="20" spans="2:3" ht="12.75">
      <c r="B20" s="11">
        <f ca="1">INDIRECT(ADDRESS(ROW(A20)-1,COLUMN(A20)+1))+1</f>
        <v>2</v>
      </c>
      <c r="C20" s="7" t="s">
        <v>30</v>
      </c>
    </row>
    <row r="21" spans="2:3" ht="12.75">
      <c r="B21" s="11">
        <f ca="1">INDIRECT(ADDRESS(ROW(A21)-1,COLUMN(A21)+1))+1</f>
        <v>3</v>
      </c>
      <c r="C21" s="7" t="s">
        <v>31</v>
      </c>
    </row>
    <row r="22" spans="2:3" ht="3.75" customHeight="1">
      <c r="B22" s="12" t="s">
        <v>1</v>
      </c>
      <c r="C22" s="12" t="s">
        <v>1</v>
      </c>
    </row>
    <row r="24" ht="12.75">
      <c r="B24" s="1" t="s">
        <v>6</v>
      </c>
    </row>
    <row r="26" spans="2:3" ht="18.75" customHeight="1">
      <c r="B26" s="8" t="s">
        <v>0</v>
      </c>
      <c r="C26" s="8" t="s">
        <v>4</v>
      </c>
    </row>
    <row r="27" spans="2:3" ht="3.75" customHeight="1">
      <c r="B27" s="6"/>
      <c r="C27" s="6"/>
    </row>
    <row r="28" spans="2:3" ht="12.75">
      <c r="B28" s="4">
        <f ca="1">INDIRECT(ADDRESS(ROW(A28)-1,COLUMN(A28)+1))+1</f>
        <v>1</v>
      </c>
      <c r="C28" s="7" t="s">
        <v>28</v>
      </c>
    </row>
    <row r="29" spans="2:3" ht="12.75">
      <c r="B29" s="4">
        <f ca="1">INDIRECT(ADDRESS(ROW(A29)-1,COLUMN(A29)+1))+1</f>
        <v>2</v>
      </c>
      <c r="C29" s="7" t="s">
        <v>7</v>
      </c>
    </row>
    <row r="30" spans="2:3" ht="3.75" customHeight="1">
      <c r="B30" s="9" t="s">
        <v>1</v>
      </c>
      <c r="C30" s="9" t="s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6"/>
  <sheetViews>
    <sheetView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19" sqref="O19"/>
    </sheetView>
  </sheetViews>
  <sheetFormatPr defaultColWidth="9.140625" defaultRowHeight="12.75" outlineLevelCol="1"/>
  <cols>
    <col min="1" max="1" width="2.7109375" style="0" customWidth="1"/>
    <col min="2" max="2" width="4.57421875" style="0" customWidth="1"/>
    <col min="3" max="3" width="36.00390625" style="0" customWidth="1"/>
    <col min="4" max="4" width="26.8515625" style="0" customWidth="1"/>
    <col min="5" max="5" width="14.8515625" style="0" customWidth="1"/>
    <col min="6" max="6" width="15.8515625" style="0" customWidth="1"/>
    <col min="7" max="7" width="26.57421875" style="0" customWidth="1"/>
    <col min="8" max="8" width="24.140625" style="0" customWidth="1"/>
    <col min="9" max="11" width="12.8515625" style="0" hidden="1" customWidth="1" outlineLevel="1"/>
    <col min="12" max="12" width="34.28125" style="0" hidden="1" customWidth="1" outlineLevel="1"/>
    <col min="13" max="13" width="60.57421875" style="0" customWidth="1" collapsed="1"/>
    <col min="14" max="14" width="48.28125" style="0" hidden="1" customWidth="1" outlineLevel="1"/>
    <col min="15" max="15" width="47.140625" style="0" hidden="1" customWidth="1" outlineLevel="1"/>
    <col min="16" max="16" width="9.140625" style="0" customWidth="1" collapsed="1"/>
  </cols>
  <sheetData>
    <row r="2" ht="15">
      <c r="B2" s="15" t="s">
        <v>40</v>
      </c>
    </row>
    <row r="4" spans="2:15" ht="25.5">
      <c r="B4" s="3" t="s">
        <v>14</v>
      </c>
      <c r="C4" s="3" t="s">
        <v>15</v>
      </c>
      <c r="D4" s="3" t="s">
        <v>17</v>
      </c>
      <c r="E4" s="3" t="s">
        <v>16</v>
      </c>
      <c r="F4" s="3" t="s">
        <v>18</v>
      </c>
      <c r="G4" s="3" t="s">
        <v>19</v>
      </c>
      <c r="H4" s="3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3" t="s">
        <v>27</v>
      </c>
      <c r="N4" s="3" t="s">
        <v>25</v>
      </c>
      <c r="O4" s="3" t="s">
        <v>26</v>
      </c>
    </row>
    <row r="5" spans="2:15" ht="12.75">
      <c r="B5" s="2"/>
      <c r="C5" s="2"/>
      <c r="D5" s="2"/>
      <c r="E5" s="2"/>
      <c r="F5" s="2"/>
      <c r="G5" s="17"/>
      <c r="H5" s="2"/>
      <c r="I5" s="2"/>
      <c r="J5" s="2"/>
      <c r="K5" s="2"/>
      <c r="L5" s="2"/>
      <c r="M5" s="2"/>
      <c r="N5" s="2"/>
      <c r="O5" s="2"/>
    </row>
    <row r="6" spans="2:15" ht="12.75">
      <c r="B6" s="4">
        <f ca="1" t="shared" si="0" ref="B6:B42">INDIRECT(ADDRESS(ROW(A6)-1,COLUMN(A6)+1))+1</f>
        <v>1</v>
      </c>
      <c r="C6" s="41" t="s">
        <v>35</v>
      </c>
      <c r="D6" s="18">
        <v>10</v>
      </c>
      <c r="E6" s="20"/>
      <c r="F6" s="10" t="s">
        <v>30</v>
      </c>
      <c r="G6" s="18" t="s">
        <v>8</v>
      </c>
      <c r="H6" s="18" t="s">
        <v>28</v>
      </c>
      <c r="I6" s="10"/>
      <c r="J6" s="10" t="s">
        <v>141</v>
      </c>
      <c r="K6" s="10"/>
      <c r="L6" s="10"/>
      <c r="M6" s="16" t="s">
        <v>43</v>
      </c>
      <c r="N6" s="16" t="s">
        <v>72</v>
      </c>
      <c r="O6" s="16" t="s">
        <v>42</v>
      </c>
    </row>
    <row r="7" spans="2:15" ht="25.5">
      <c r="B7" s="4">
        <f ca="1" t="shared" si="0"/>
        <v>2</v>
      </c>
      <c r="C7" s="41" t="s">
        <v>52</v>
      </c>
      <c r="D7" s="18" t="s">
        <v>53</v>
      </c>
      <c r="E7" s="20"/>
      <c r="F7" s="10" t="s">
        <v>31</v>
      </c>
      <c r="G7" s="18" t="s">
        <v>8</v>
      </c>
      <c r="H7" s="18" t="s">
        <v>28</v>
      </c>
      <c r="I7" s="10"/>
      <c r="J7" s="10" t="s">
        <v>141</v>
      </c>
      <c r="K7" s="10"/>
      <c r="L7" s="10"/>
      <c r="M7" s="16" t="s">
        <v>160</v>
      </c>
      <c r="N7" s="16" t="s">
        <v>69</v>
      </c>
      <c r="O7" s="16" t="s">
        <v>54</v>
      </c>
    </row>
    <row r="8" spans="2:16" ht="12.75">
      <c r="B8" s="4">
        <f ca="1" t="shared" si="0"/>
        <v>3</v>
      </c>
      <c r="C8" s="41" t="s">
        <v>62</v>
      </c>
      <c r="D8" s="18" t="s">
        <v>63</v>
      </c>
      <c r="E8" s="20"/>
      <c r="F8" s="10" t="s">
        <v>31</v>
      </c>
      <c r="G8" s="10" t="s">
        <v>8</v>
      </c>
      <c r="H8" s="10" t="s">
        <v>28</v>
      </c>
      <c r="I8" s="10"/>
      <c r="J8" s="10" t="s">
        <v>141</v>
      </c>
      <c r="K8" s="10"/>
      <c r="L8" s="10"/>
      <c r="M8" s="16" t="s">
        <v>169</v>
      </c>
      <c r="N8" s="16" t="s">
        <v>67</v>
      </c>
      <c r="O8" s="16" t="s">
        <v>64</v>
      </c>
      <c r="P8" s="42"/>
    </row>
    <row r="9" spans="2:15" ht="25.5">
      <c r="B9" s="4">
        <f ca="1" t="shared" si="0"/>
        <v>4</v>
      </c>
      <c r="C9" s="41" t="s">
        <v>87</v>
      </c>
      <c r="D9" s="18">
        <v>15</v>
      </c>
      <c r="E9" s="20"/>
      <c r="F9" s="10" t="s">
        <v>31</v>
      </c>
      <c r="G9" s="10" t="s">
        <v>8</v>
      </c>
      <c r="H9" s="10" t="s">
        <v>28</v>
      </c>
      <c r="I9" s="10"/>
      <c r="J9" s="18" t="s">
        <v>141</v>
      </c>
      <c r="K9" s="10"/>
      <c r="L9" s="10"/>
      <c r="M9" s="16" t="s">
        <v>181</v>
      </c>
      <c r="N9" s="16" t="s">
        <v>88</v>
      </c>
      <c r="O9" s="16" t="s">
        <v>89</v>
      </c>
    </row>
    <row r="10" spans="2:15" ht="12.75">
      <c r="B10" s="4">
        <f ca="1" t="shared" si="0"/>
        <v>5</v>
      </c>
      <c r="C10" s="41" t="s">
        <v>162</v>
      </c>
      <c r="D10" s="18" t="s">
        <v>163</v>
      </c>
      <c r="E10" s="20"/>
      <c r="F10" s="10" t="s">
        <v>31</v>
      </c>
      <c r="G10" s="10" t="s">
        <v>8</v>
      </c>
      <c r="H10" s="10" t="s">
        <v>28</v>
      </c>
      <c r="I10" s="10"/>
      <c r="J10" s="18" t="s">
        <v>141</v>
      </c>
      <c r="K10" s="10"/>
      <c r="L10" s="10"/>
      <c r="M10" s="16" t="s">
        <v>164</v>
      </c>
      <c r="N10" s="16" t="s">
        <v>165</v>
      </c>
      <c r="O10" s="16" t="s">
        <v>42</v>
      </c>
    </row>
    <row r="11" spans="2:15" ht="25.5">
      <c r="B11" s="4">
        <f ca="1" t="shared" si="0"/>
        <v>6</v>
      </c>
      <c r="C11" s="41" t="s">
        <v>132</v>
      </c>
      <c r="D11" s="18">
        <v>18</v>
      </c>
      <c r="E11" s="20" t="s">
        <v>179</v>
      </c>
      <c r="F11" s="10" t="s">
        <v>31</v>
      </c>
      <c r="G11" s="18" t="s">
        <v>8</v>
      </c>
      <c r="H11" s="18" t="s">
        <v>28</v>
      </c>
      <c r="I11" s="10"/>
      <c r="J11" s="18" t="s">
        <v>141</v>
      </c>
      <c r="K11" s="10"/>
      <c r="L11" s="10"/>
      <c r="M11" s="16" t="s">
        <v>180</v>
      </c>
      <c r="N11" s="16" t="s">
        <v>133</v>
      </c>
      <c r="O11" s="16" t="s">
        <v>139</v>
      </c>
    </row>
    <row r="12" spans="2:15" ht="42" customHeight="1">
      <c r="B12" s="4">
        <f ca="1">INDIRECT(ADDRESS(ROW(A12)-1,COLUMN(A12)+1))+1</f>
        <v>7</v>
      </c>
      <c r="C12" s="41" t="s">
        <v>44</v>
      </c>
      <c r="D12" s="18">
        <v>10</v>
      </c>
      <c r="E12" s="20"/>
      <c r="F12" s="10" t="s">
        <v>29</v>
      </c>
      <c r="G12" s="18" t="s">
        <v>10</v>
      </c>
      <c r="H12" s="18" t="s">
        <v>28</v>
      </c>
      <c r="I12" s="10"/>
      <c r="J12" s="10" t="s">
        <v>141</v>
      </c>
      <c r="K12" s="10"/>
      <c r="L12" s="10"/>
      <c r="M12" s="16" t="s">
        <v>166</v>
      </c>
      <c r="N12" s="16" t="s">
        <v>73</v>
      </c>
      <c r="O12" s="16" t="s">
        <v>42</v>
      </c>
    </row>
    <row r="13" spans="2:15" ht="12.75">
      <c r="B13" s="4">
        <f ca="1" t="shared" si="0"/>
        <v>8</v>
      </c>
      <c r="C13" s="41" t="s">
        <v>33</v>
      </c>
      <c r="D13" s="18" t="s">
        <v>41</v>
      </c>
      <c r="E13" s="20" t="s">
        <v>176</v>
      </c>
      <c r="F13" s="10" t="s">
        <v>29</v>
      </c>
      <c r="G13" s="18" t="s">
        <v>10</v>
      </c>
      <c r="H13" s="18" t="s">
        <v>28</v>
      </c>
      <c r="I13" s="10"/>
      <c r="J13" s="18" t="s">
        <v>141</v>
      </c>
      <c r="K13" s="10"/>
      <c r="L13" s="10"/>
      <c r="M13" s="16" t="s">
        <v>157</v>
      </c>
      <c r="N13" s="16" t="s">
        <v>71</v>
      </c>
      <c r="O13" s="16" t="s">
        <v>34</v>
      </c>
    </row>
    <row r="14" spans="2:15" ht="12.75">
      <c r="B14" s="4">
        <f ca="1" t="shared" si="0"/>
        <v>9</v>
      </c>
      <c r="C14" s="41" t="s">
        <v>48</v>
      </c>
      <c r="D14" s="18">
        <v>11</v>
      </c>
      <c r="E14" s="20" t="s">
        <v>176</v>
      </c>
      <c r="F14" s="10" t="s">
        <v>29</v>
      </c>
      <c r="G14" s="18" t="s">
        <v>10</v>
      </c>
      <c r="H14" s="18" t="s">
        <v>28</v>
      </c>
      <c r="I14" s="10"/>
      <c r="J14" s="18" t="s">
        <v>141</v>
      </c>
      <c r="K14" s="10"/>
      <c r="L14" s="10"/>
      <c r="M14" s="16" t="s">
        <v>158</v>
      </c>
      <c r="N14" s="16" t="s">
        <v>49</v>
      </c>
      <c r="O14" s="16" t="s">
        <v>34</v>
      </c>
    </row>
    <row r="15" spans="2:15" ht="12.75">
      <c r="B15" s="4">
        <f ca="1" t="shared" si="0"/>
        <v>10</v>
      </c>
      <c r="C15" s="41" t="s">
        <v>98</v>
      </c>
      <c r="D15" s="18">
        <v>7</v>
      </c>
      <c r="E15" s="20"/>
      <c r="F15" s="10" t="s">
        <v>29</v>
      </c>
      <c r="G15" s="10" t="s">
        <v>10</v>
      </c>
      <c r="H15" s="10" t="s">
        <v>28</v>
      </c>
      <c r="I15" s="10"/>
      <c r="J15" s="18" t="s">
        <v>141</v>
      </c>
      <c r="K15" s="10"/>
      <c r="L15" s="10"/>
      <c r="M15" s="16" t="s">
        <v>99</v>
      </c>
      <c r="N15" s="16" t="s">
        <v>100</v>
      </c>
      <c r="O15" s="16" t="s">
        <v>198</v>
      </c>
    </row>
    <row r="16" spans="2:15" ht="12.75">
      <c r="B16" s="4">
        <f ca="1" t="shared" si="0"/>
        <v>11</v>
      </c>
      <c r="C16" s="41" t="s">
        <v>121</v>
      </c>
      <c r="D16" s="18">
        <v>22</v>
      </c>
      <c r="E16" s="20"/>
      <c r="F16" s="10" t="s">
        <v>29</v>
      </c>
      <c r="G16" s="10" t="s">
        <v>10</v>
      </c>
      <c r="H16" s="10" t="s">
        <v>28</v>
      </c>
      <c r="I16" s="10"/>
      <c r="J16" s="18" t="s">
        <v>141</v>
      </c>
      <c r="K16" s="10"/>
      <c r="L16" s="10"/>
      <c r="M16" s="16" t="s">
        <v>177</v>
      </c>
      <c r="N16" s="16" t="s">
        <v>117</v>
      </c>
      <c r="O16" s="16" t="s">
        <v>118</v>
      </c>
    </row>
    <row r="17" spans="2:15" ht="12.75">
      <c r="B17" s="4">
        <f ca="1" t="shared" si="0"/>
        <v>12</v>
      </c>
      <c r="C17" s="41" t="s">
        <v>136</v>
      </c>
      <c r="D17" s="18">
        <v>18</v>
      </c>
      <c r="E17" s="20"/>
      <c r="F17" s="10" t="s">
        <v>29</v>
      </c>
      <c r="G17" s="18" t="s">
        <v>10</v>
      </c>
      <c r="H17" s="18" t="s">
        <v>28</v>
      </c>
      <c r="I17" s="10"/>
      <c r="J17" s="10"/>
      <c r="K17" s="10"/>
      <c r="L17" s="10"/>
      <c r="M17" s="16" t="s">
        <v>137</v>
      </c>
      <c r="N17" s="16" t="s">
        <v>138</v>
      </c>
      <c r="O17" s="16" t="s">
        <v>139</v>
      </c>
    </row>
    <row r="18" spans="2:15" ht="12.75">
      <c r="B18" s="4">
        <f ca="1" t="shared" si="0"/>
        <v>13</v>
      </c>
      <c r="C18" s="41" t="s">
        <v>55</v>
      </c>
      <c r="D18" s="18" t="s">
        <v>111</v>
      </c>
      <c r="E18" s="20"/>
      <c r="F18" s="10" t="s">
        <v>30</v>
      </c>
      <c r="G18" s="10" t="s">
        <v>10</v>
      </c>
      <c r="H18" s="10" t="s">
        <v>28</v>
      </c>
      <c r="I18" s="10"/>
      <c r="J18" s="10" t="s">
        <v>141</v>
      </c>
      <c r="K18" s="10"/>
      <c r="L18" s="10"/>
      <c r="M18" s="16" t="s">
        <v>168</v>
      </c>
      <c r="N18" s="16" t="s">
        <v>74</v>
      </c>
      <c r="O18" s="16" t="s">
        <v>56</v>
      </c>
    </row>
    <row r="19" spans="2:15" ht="12.75">
      <c r="B19" s="4">
        <f ca="1" t="shared" si="0"/>
        <v>14</v>
      </c>
      <c r="C19" s="41" t="s">
        <v>107</v>
      </c>
      <c r="D19" s="18" t="s">
        <v>108</v>
      </c>
      <c r="E19" s="20"/>
      <c r="F19" s="10" t="s">
        <v>30</v>
      </c>
      <c r="G19" s="10" t="s">
        <v>10</v>
      </c>
      <c r="H19" s="10" t="s">
        <v>28</v>
      </c>
      <c r="I19" s="10"/>
      <c r="J19" s="18" t="s">
        <v>141</v>
      </c>
      <c r="K19" s="10"/>
      <c r="L19" s="10"/>
      <c r="M19" s="16" t="s">
        <v>175</v>
      </c>
      <c r="N19" s="16" t="s">
        <v>112</v>
      </c>
      <c r="O19" s="16" t="s">
        <v>109</v>
      </c>
    </row>
    <row r="20" spans="2:15" ht="12.75">
      <c r="B20" s="4">
        <f ca="1" t="shared" si="0"/>
        <v>15</v>
      </c>
      <c r="C20" s="41" t="s">
        <v>113</v>
      </c>
      <c r="D20" s="18">
        <v>2</v>
      </c>
      <c r="E20" s="20" t="s">
        <v>90</v>
      </c>
      <c r="F20" s="10" t="s">
        <v>30</v>
      </c>
      <c r="G20" s="10" t="s">
        <v>10</v>
      </c>
      <c r="H20" s="10" t="s">
        <v>28</v>
      </c>
      <c r="I20" s="10"/>
      <c r="J20" s="18" t="s">
        <v>141</v>
      </c>
      <c r="K20" s="10"/>
      <c r="L20" s="10"/>
      <c r="M20" s="16" t="s">
        <v>114</v>
      </c>
      <c r="N20" s="16" t="s">
        <v>115</v>
      </c>
      <c r="O20" s="16" t="s">
        <v>116</v>
      </c>
    </row>
    <row r="21" spans="2:15" ht="12.75">
      <c r="B21" s="4">
        <f ca="1" t="shared" si="0"/>
        <v>16</v>
      </c>
      <c r="C21" s="41" t="s">
        <v>119</v>
      </c>
      <c r="D21" s="18">
        <v>22</v>
      </c>
      <c r="E21" s="20"/>
      <c r="F21" s="10" t="s">
        <v>30</v>
      </c>
      <c r="G21" s="10" t="s">
        <v>10</v>
      </c>
      <c r="H21" s="10" t="s">
        <v>28</v>
      </c>
      <c r="I21" s="10"/>
      <c r="J21" s="18" t="s">
        <v>141</v>
      </c>
      <c r="K21" s="10"/>
      <c r="L21" s="10"/>
      <c r="M21" s="16" t="s">
        <v>178</v>
      </c>
      <c r="N21" s="16" t="s">
        <v>120</v>
      </c>
      <c r="O21" s="16" t="s">
        <v>118</v>
      </c>
    </row>
    <row r="22" spans="2:16" s="42" customFormat="1" ht="12.75">
      <c r="B22" s="4">
        <f ca="1" t="shared" si="0"/>
        <v>17</v>
      </c>
      <c r="C22" s="41" t="s">
        <v>50</v>
      </c>
      <c r="D22" s="18" t="s">
        <v>51</v>
      </c>
      <c r="E22" s="20"/>
      <c r="F22" s="10" t="s">
        <v>31</v>
      </c>
      <c r="G22" s="18" t="s">
        <v>10</v>
      </c>
      <c r="H22" s="18" t="s">
        <v>28</v>
      </c>
      <c r="I22" s="10"/>
      <c r="J22" s="18" t="s">
        <v>141</v>
      </c>
      <c r="K22" s="10"/>
      <c r="L22" s="10"/>
      <c r="M22" s="16" t="s">
        <v>159</v>
      </c>
      <c r="N22" s="16" t="s">
        <v>69</v>
      </c>
      <c r="O22" s="16"/>
      <c r="P22"/>
    </row>
    <row r="23" spans="2:15" ht="25.5">
      <c r="B23" s="4">
        <f ca="1" t="shared" si="0"/>
        <v>18</v>
      </c>
      <c r="C23" s="41" t="s">
        <v>57</v>
      </c>
      <c r="D23" s="18">
        <v>9</v>
      </c>
      <c r="E23" s="20"/>
      <c r="F23" s="10" t="s">
        <v>31</v>
      </c>
      <c r="G23" s="10" t="s">
        <v>10</v>
      </c>
      <c r="H23" s="10" t="s">
        <v>28</v>
      </c>
      <c r="I23" s="10"/>
      <c r="J23" s="10"/>
      <c r="K23" s="10"/>
      <c r="L23" s="10"/>
      <c r="M23" s="16" t="s">
        <v>59</v>
      </c>
      <c r="N23" s="16" t="s">
        <v>58</v>
      </c>
      <c r="O23" s="16" t="s">
        <v>148</v>
      </c>
    </row>
    <row r="24" spans="2:15" ht="12.75">
      <c r="B24" s="4">
        <f ca="1" t="shared" si="0"/>
        <v>19</v>
      </c>
      <c r="C24" s="41" t="s">
        <v>65</v>
      </c>
      <c r="D24" s="18" t="s">
        <v>63</v>
      </c>
      <c r="E24" s="20"/>
      <c r="F24" s="10" t="s">
        <v>31</v>
      </c>
      <c r="G24" s="10" t="s">
        <v>10</v>
      </c>
      <c r="H24" s="10" t="s">
        <v>28</v>
      </c>
      <c r="I24" s="10"/>
      <c r="J24" s="10" t="s">
        <v>141</v>
      </c>
      <c r="K24" s="10"/>
      <c r="L24" s="10"/>
      <c r="M24" s="16" t="s">
        <v>170</v>
      </c>
      <c r="N24" s="16" t="s">
        <v>66</v>
      </c>
      <c r="O24" s="16" t="s">
        <v>76</v>
      </c>
    </row>
    <row r="25" spans="2:15" ht="12.75">
      <c r="B25" s="4">
        <f ca="1" t="shared" si="0"/>
        <v>20</v>
      </c>
      <c r="C25" s="41" t="s">
        <v>77</v>
      </c>
      <c r="D25" s="18" t="s">
        <v>63</v>
      </c>
      <c r="E25" s="20"/>
      <c r="F25" s="10" t="s">
        <v>31</v>
      </c>
      <c r="G25" s="10" t="s">
        <v>10</v>
      </c>
      <c r="H25" s="10" t="s">
        <v>28</v>
      </c>
      <c r="I25" s="10"/>
      <c r="J25" s="10" t="s">
        <v>141</v>
      </c>
      <c r="K25" s="10"/>
      <c r="L25" s="10"/>
      <c r="M25" s="16" t="s">
        <v>78</v>
      </c>
      <c r="N25" s="16" t="s">
        <v>79</v>
      </c>
      <c r="O25" s="16" t="s">
        <v>76</v>
      </c>
    </row>
    <row r="26" spans="2:15" ht="12.75">
      <c r="B26" s="4">
        <f ca="1" t="shared" si="0"/>
        <v>21</v>
      </c>
      <c r="C26" s="41" t="s">
        <v>172</v>
      </c>
      <c r="D26" s="18">
        <v>15</v>
      </c>
      <c r="E26" s="20"/>
      <c r="F26" s="10" t="s">
        <v>31</v>
      </c>
      <c r="G26" s="10" t="s">
        <v>10</v>
      </c>
      <c r="H26" s="10" t="s">
        <v>28</v>
      </c>
      <c r="I26" s="10"/>
      <c r="J26" s="10" t="s">
        <v>141</v>
      </c>
      <c r="K26" s="10"/>
      <c r="L26" s="10"/>
      <c r="M26" s="16" t="s">
        <v>171</v>
      </c>
      <c r="N26" s="16" t="s">
        <v>92</v>
      </c>
      <c r="O26" s="16" t="s">
        <v>89</v>
      </c>
    </row>
    <row r="27" spans="2:15" ht="12.75">
      <c r="B27" s="4">
        <f ca="1" t="shared" si="0"/>
        <v>22</v>
      </c>
      <c r="C27" s="41" t="s">
        <v>184</v>
      </c>
      <c r="D27" s="18">
        <v>13</v>
      </c>
      <c r="E27" s="20"/>
      <c r="F27" s="10" t="s">
        <v>31</v>
      </c>
      <c r="G27" s="10" t="s">
        <v>10</v>
      </c>
      <c r="H27" s="10" t="s">
        <v>28</v>
      </c>
      <c r="I27" s="10"/>
      <c r="J27" s="18" t="s">
        <v>141</v>
      </c>
      <c r="K27" s="10"/>
      <c r="L27" s="10"/>
      <c r="M27" s="16" t="s">
        <v>173</v>
      </c>
      <c r="N27" s="16" t="s">
        <v>93</v>
      </c>
      <c r="O27" s="16" t="s">
        <v>94</v>
      </c>
    </row>
    <row r="28" spans="2:15" ht="25.5">
      <c r="B28" s="4">
        <f ca="1" t="shared" si="0"/>
        <v>23</v>
      </c>
      <c r="C28" s="41" t="s">
        <v>104</v>
      </c>
      <c r="D28" s="18" t="s">
        <v>105</v>
      </c>
      <c r="E28" s="20"/>
      <c r="F28" s="10" t="s">
        <v>31</v>
      </c>
      <c r="G28" s="10" t="s">
        <v>10</v>
      </c>
      <c r="H28" s="10" t="s">
        <v>28</v>
      </c>
      <c r="I28" s="10"/>
      <c r="J28" s="18" t="s">
        <v>141</v>
      </c>
      <c r="K28" s="10"/>
      <c r="L28" s="10"/>
      <c r="M28" s="16" t="s">
        <v>174</v>
      </c>
      <c r="N28" s="16" t="s">
        <v>106</v>
      </c>
      <c r="O28" s="16" t="s">
        <v>54</v>
      </c>
    </row>
    <row r="29" spans="2:15" ht="12.75">
      <c r="B29" s="4">
        <f ca="1" t="shared" si="0"/>
        <v>24</v>
      </c>
      <c r="C29" s="41" t="s">
        <v>45</v>
      </c>
      <c r="D29" s="18">
        <v>10</v>
      </c>
      <c r="E29" s="20"/>
      <c r="F29" s="10" t="s">
        <v>29</v>
      </c>
      <c r="G29" s="18" t="s">
        <v>11</v>
      </c>
      <c r="H29" s="18" t="s">
        <v>28</v>
      </c>
      <c r="I29" s="10"/>
      <c r="J29" s="10" t="s">
        <v>141</v>
      </c>
      <c r="K29" s="10"/>
      <c r="L29" s="10"/>
      <c r="M29" s="16" t="s">
        <v>167</v>
      </c>
      <c r="N29" s="16" t="s">
        <v>72</v>
      </c>
      <c r="O29" s="16" t="s">
        <v>42</v>
      </c>
    </row>
    <row r="30" spans="2:15" ht="12.75">
      <c r="B30" s="4">
        <f ca="1" t="shared" si="0"/>
        <v>25</v>
      </c>
      <c r="C30" s="41" t="s">
        <v>95</v>
      </c>
      <c r="D30" s="18">
        <v>7</v>
      </c>
      <c r="E30" s="20"/>
      <c r="F30" s="10" t="s">
        <v>29</v>
      </c>
      <c r="G30" s="10" t="s">
        <v>11</v>
      </c>
      <c r="H30" s="10" t="s">
        <v>28</v>
      </c>
      <c r="I30" s="10"/>
      <c r="J30" s="18" t="s">
        <v>141</v>
      </c>
      <c r="K30" s="10"/>
      <c r="L30" s="10"/>
      <c r="M30" s="16" t="s">
        <v>96</v>
      </c>
      <c r="N30" s="16" t="s">
        <v>97</v>
      </c>
      <c r="O30" s="16" t="s">
        <v>198</v>
      </c>
    </row>
    <row r="31" spans="2:15" ht="12.75">
      <c r="B31" s="4">
        <f ca="1" t="shared" si="0"/>
        <v>26</v>
      </c>
      <c r="C31" s="41" t="s">
        <v>80</v>
      </c>
      <c r="D31" s="18" t="s">
        <v>63</v>
      </c>
      <c r="E31" s="20"/>
      <c r="F31" s="10" t="s">
        <v>31</v>
      </c>
      <c r="G31" s="10" t="s">
        <v>11</v>
      </c>
      <c r="H31" s="10" t="s">
        <v>28</v>
      </c>
      <c r="I31" s="10"/>
      <c r="J31" s="10" t="s">
        <v>141</v>
      </c>
      <c r="K31" s="10"/>
      <c r="L31" s="10"/>
      <c r="M31" s="16" t="s">
        <v>85</v>
      </c>
      <c r="N31" s="16" t="s">
        <v>81</v>
      </c>
      <c r="O31" s="16" t="s">
        <v>76</v>
      </c>
    </row>
    <row r="32" spans="2:15" ht="38.25">
      <c r="B32" s="4">
        <f ca="1" t="shared" si="0"/>
        <v>27</v>
      </c>
      <c r="C32" s="41" t="s">
        <v>82</v>
      </c>
      <c r="D32" s="18" t="s">
        <v>83</v>
      </c>
      <c r="E32" s="20"/>
      <c r="F32" s="10" t="s">
        <v>31</v>
      </c>
      <c r="G32" s="10" t="s">
        <v>11</v>
      </c>
      <c r="H32" s="10" t="s">
        <v>28</v>
      </c>
      <c r="I32" s="10"/>
      <c r="J32" s="10" t="s">
        <v>141</v>
      </c>
      <c r="K32" s="10"/>
      <c r="L32" s="10"/>
      <c r="M32" s="16" t="s">
        <v>84</v>
      </c>
      <c r="N32" s="16" t="s">
        <v>86</v>
      </c>
      <c r="O32" s="16" t="s">
        <v>76</v>
      </c>
    </row>
    <row r="33" spans="2:15" ht="25.5">
      <c r="B33" s="4">
        <f ca="1" t="shared" si="0"/>
        <v>28</v>
      </c>
      <c r="C33" s="41" t="s">
        <v>102</v>
      </c>
      <c r="D33" s="18">
        <v>7</v>
      </c>
      <c r="E33" s="20"/>
      <c r="F33" s="10" t="s">
        <v>29</v>
      </c>
      <c r="G33" s="10" t="s">
        <v>32</v>
      </c>
      <c r="H33" s="10" t="s">
        <v>28</v>
      </c>
      <c r="I33" s="10"/>
      <c r="J33" s="18" t="s">
        <v>141</v>
      </c>
      <c r="K33" s="10"/>
      <c r="L33" s="10"/>
      <c r="M33" s="16" t="s">
        <v>101</v>
      </c>
      <c r="N33" s="16" t="s">
        <v>103</v>
      </c>
      <c r="O33" s="16" t="s">
        <v>198</v>
      </c>
    </row>
    <row r="34" spans="2:15" ht="12.75">
      <c r="B34" s="4">
        <f ca="1" t="shared" si="0"/>
        <v>29</v>
      </c>
      <c r="C34" s="41" t="s">
        <v>140</v>
      </c>
      <c r="D34" s="18">
        <v>10</v>
      </c>
      <c r="E34" s="20"/>
      <c r="F34" s="10" t="s">
        <v>30</v>
      </c>
      <c r="G34" s="18" t="s">
        <v>12</v>
      </c>
      <c r="H34" s="18" t="s">
        <v>7</v>
      </c>
      <c r="I34" s="10"/>
      <c r="J34" s="18" t="s">
        <v>141</v>
      </c>
      <c r="K34" s="10"/>
      <c r="L34" s="10"/>
      <c r="M34" s="16" t="s">
        <v>147</v>
      </c>
      <c r="N34" s="16" t="s">
        <v>70</v>
      </c>
      <c r="O34" s="16" t="s">
        <v>42</v>
      </c>
    </row>
    <row r="35" spans="2:15" ht="12.75">
      <c r="B35" s="4">
        <f ca="1" t="shared" si="0"/>
        <v>30</v>
      </c>
      <c r="C35" s="41" t="s">
        <v>60</v>
      </c>
      <c r="D35" s="18">
        <v>9</v>
      </c>
      <c r="E35" s="20"/>
      <c r="F35" s="10" t="s">
        <v>30</v>
      </c>
      <c r="G35" s="10" t="s">
        <v>12</v>
      </c>
      <c r="H35" s="10" t="s">
        <v>7</v>
      </c>
      <c r="I35" s="10"/>
      <c r="J35" s="18" t="s">
        <v>141</v>
      </c>
      <c r="K35" s="10"/>
      <c r="L35" s="10"/>
      <c r="M35" s="16" t="s">
        <v>142</v>
      </c>
      <c r="N35" s="16" t="s">
        <v>68</v>
      </c>
      <c r="O35" s="16" t="s">
        <v>61</v>
      </c>
    </row>
    <row r="36" spans="2:15" ht="12.75">
      <c r="B36" s="4">
        <f ca="1" t="shared" si="0"/>
        <v>31</v>
      </c>
      <c r="C36" s="41" t="s">
        <v>134</v>
      </c>
      <c r="D36" s="18">
        <v>18</v>
      </c>
      <c r="E36" s="20"/>
      <c r="F36" s="10" t="s">
        <v>30</v>
      </c>
      <c r="G36" s="18" t="s">
        <v>12</v>
      </c>
      <c r="H36" s="18" t="s">
        <v>7</v>
      </c>
      <c r="I36" s="10"/>
      <c r="J36" s="18" t="s">
        <v>141</v>
      </c>
      <c r="K36" s="10"/>
      <c r="L36" s="10"/>
      <c r="M36" s="16" t="s">
        <v>146</v>
      </c>
      <c r="N36" s="16" t="s">
        <v>135</v>
      </c>
      <c r="O36" s="16" t="s">
        <v>139</v>
      </c>
    </row>
    <row r="37" spans="2:15" ht="25.5">
      <c r="B37" s="4">
        <f ca="1" t="shared" si="0"/>
        <v>32</v>
      </c>
      <c r="C37" s="41" t="s">
        <v>52</v>
      </c>
      <c r="D37" s="18" t="s">
        <v>53</v>
      </c>
      <c r="E37" s="20"/>
      <c r="F37" s="10" t="s">
        <v>31</v>
      </c>
      <c r="G37" s="18" t="s">
        <v>12</v>
      </c>
      <c r="H37" s="18" t="s">
        <v>7</v>
      </c>
      <c r="I37" s="10"/>
      <c r="J37" s="18" t="s">
        <v>141</v>
      </c>
      <c r="K37" s="10"/>
      <c r="L37" s="10"/>
      <c r="M37" s="16" t="s">
        <v>149</v>
      </c>
      <c r="N37" s="16" t="s">
        <v>69</v>
      </c>
      <c r="O37" s="16" t="s">
        <v>54</v>
      </c>
    </row>
    <row r="38" spans="2:15" ht="12.75">
      <c r="B38" s="4">
        <f ca="1" t="shared" si="0"/>
        <v>33</v>
      </c>
      <c r="C38" s="41" t="s">
        <v>57</v>
      </c>
      <c r="D38" s="18">
        <v>9</v>
      </c>
      <c r="E38" s="20"/>
      <c r="F38" s="10" t="s">
        <v>31</v>
      </c>
      <c r="G38" s="10" t="s">
        <v>12</v>
      </c>
      <c r="H38" s="10" t="s">
        <v>7</v>
      </c>
      <c r="I38" s="10"/>
      <c r="J38" s="10"/>
      <c r="K38" s="10"/>
      <c r="L38" s="10"/>
      <c r="M38" s="16" t="s">
        <v>110</v>
      </c>
      <c r="N38" s="16" t="s">
        <v>58</v>
      </c>
      <c r="O38" s="16" t="s">
        <v>148</v>
      </c>
    </row>
    <row r="39" spans="2:15" ht="12.75">
      <c r="B39" s="4">
        <f ca="1" t="shared" si="0"/>
        <v>34</v>
      </c>
      <c r="C39" s="41" t="s">
        <v>128</v>
      </c>
      <c r="D39" s="18" t="s">
        <v>63</v>
      </c>
      <c r="E39" s="20"/>
      <c r="F39" s="10" t="s">
        <v>31</v>
      </c>
      <c r="G39" s="18" t="s">
        <v>12</v>
      </c>
      <c r="H39" s="18" t="s">
        <v>7</v>
      </c>
      <c r="I39" s="10"/>
      <c r="J39" s="18" t="s">
        <v>141</v>
      </c>
      <c r="K39" s="10"/>
      <c r="L39" s="10"/>
      <c r="M39" s="16" t="s">
        <v>144</v>
      </c>
      <c r="N39" s="16" t="s">
        <v>129</v>
      </c>
      <c r="O39" s="16" t="s">
        <v>76</v>
      </c>
    </row>
    <row r="40" spans="2:15" ht="12.75">
      <c r="B40" s="4">
        <f ca="1" t="shared" si="0"/>
        <v>35</v>
      </c>
      <c r="C40" s="41" t="s">
        <v>130</v>
      </c>
      <c r="D40" s="18" t="s">
        <v>63</v>
      </c>
      <c r="E40" s="20"/>
      <c r="F40" s="10" t="s">
        <v>31</v>
      </c>
      <c r="G40" s="18" t="s">
        <v>12</v>
      </c>
      <c r="H40" s="18" t="s">
        <v>7</v>
      </c>
      <c r="I40" s="10"/>
      <c r="J40" s="18" t="s">
        <v>141</v>
      </c>
      <c r="K40" s="10"/>
      <c r="L40" s="10"/>
      <c r="M40" s="16" t="s">
        <v>145</v>
      </c>
      <c r="N40" s="16" t="s">
        <v>131</v>
      </c>
      <c r="O40" s="16" t="s">
        <v>76</v>
      </c>
    </row>
    <row r="41" spans="2:15" ht="12.75">
      <c r="B41" s="4">
        <f ca="1" t="shared" si="0"/>
        <v>36</v>
      </c>
      <c r="C41" s="41" t="s">
        <v>122</v>
      </c>
      <c r="D41" s="18">
        <v>29</v>
      </c>
      <c r="E41" s="20"/>
      <c r="F41" s="10" t="s">
        <v>31</v>
      </c>
      <c r="G41" s="18" t="s">
        <v>12</v>
      </c>
      <c r="H41" s="18" t="s">
        <v>7</v>
      </c>
      <c r="I41" s="10"/>
      <c r="J41" s="18" t="s">
        <v>141</v>
      </c>
      <c r="K41" s="10"/>
      <c r="L41" s="10"/>
      <c r="M41" s="16" t="s">
        <v>143</v>
      </c>
      <c r="N41" s="16" t="s">
        <v>123</v>
      </c>
      <c r="O41" s="16"/>
    </row>
    <row r="42" spans="2:15" ht="12.75">
      <c r="B42" s="4">
        <f ca="1" t="shared" si="0"/>
        <v>37</v>
      </c>
      <c r="C42" s="41" t="s">
        <v>124</v>
      </c>
      <c r="D42" s="18" t="s">
        <v>125</v>
      </c>
      <c r="E42" s="20"/>
      <c r="F42" s="10" t="s">
        <v>31</v>
      </c>
      <c r="G42" s="18" t="s">
        <v>12</v>
      </c>
      <c r="H42" s="18" t="s">
        <v>7</v>
      </c>
      <c r="I42" s="18"/>
      <c r="J42" s="18" t="s">
        <v>141</v>
      </c>
      <c r="K42" s="10"/>
      <c r="L42" s="10"/>
      <c r="M42" s="16" t="s">
        <v>126</v>
      </c>
      <c r="N42" s="16" t="s">
        <v>127</v>
      </c>
      <c r="O42" s="16" t="s">
        <v>54</v>
      </c>
    </row>
    <row r="43" spans="2:15" ht="25.5">
      <c r="B43" s="4">
        <f ca="1">INDIRECT(ADDRESS(ROW(A43)-1,COLUMN(A43)+1))+1</f>
        <v>38</v>
      </c>
      <c r="C43" s="41" t="s">
        <v>161</v>
      </c>
      <c r="D43" s="18" t="s">
        <v>111</v>
      </c>
      <c r="E43" s="20"/>
      <c r="F43" s="10" t="s">
        <v>31</v>
      </c>
      <c r="G43" s="10" t="s">
        <v>13</v>
      </c>
      <c r="H43" s="10" t="s">
        <v>28</v>
      </c>
      <c r="I43" s="10"/>
      <c r="J43" s="18" t="s">
        <v>141</v>
      </c>
      <c r="K43" s="10"/>
      <c r="L43" s="10"/>
      <c r="M43" s="16" t="s">
        <v>91</v>
      </c>
      <c r="N43" s="16" t="s">
        <v>75</v>
      </c>
      <c r="O43" s="16" t="s">
        <v>56</v>
      </c>
    </row>
    <row r="44" spans="2:15" ht="12.75">
      <c r="B44" s="4"/>
      <c r="C44" s="27"/>
      <c r="D44" s="18"/>
      <c r="E44" s="20"/>
      <c r="F44" s="10"/>
      <c r="G44" s="18"/>
      <c r="H44" s="18"/>
      <c r="I44" s="10"/>
      <c r="J44" s="10"/>
      <c r="K44" s="10"/>
      <c r="L44" s="10"/>
      <c r="M44" s="16"/>
      <c r="N44" s="16"/>
      <c r="O44" s="16"/>
    </row>
    <row r="45" spans="2:15" ht="6" customHeight="1">
      <c r="B45" s="4"/>
      <c r="C45" s="27"/>
      <c r="D45" s="18"/>
      <c r="E45" s="20"/>
      <c r="F45" s="10"/>
      <c r="G45" s="18"/>
      <c r="H45" s="18"/>
      <c r="I45" s="10"/>
      <c r="J45" s="10"/>
      <c r="K45" s="10"/>
      <c r="L45" s="10"/>
      <c r="M45" s="16"/>
      <c r="N45" s="16"/>
      <c r="O45" s="16"/>
    </row>
    <row r="46" spans="2:15" ht="21.75" customHeight="1">
      <c r="B46" s="9"/>
      <c r="C46" s="14" t="s">
        <v>2</v>
      </c>
      <c r="D46" s="14">
        <f>SUBTOTAL(3,D5:D45)</f>
        <v>38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</row>
  </sheetData>
  <sheetProtection/>
  <autoFilter ref="B5:O45">
    <sortState ref="B6:O46">
      <sortCondition sortBy="value" ref="C6:C46"/>
    </sortState>
  </autoFilter>
  <dataValidations count="4">
    <dataValidation type="list" allowBlank="1" showInputMessage="1" showErrorMessage="1" sqref="I39:K42 I44:K45">
      <formula1>"Да, Нет"</formula1>
    </dataValidation>
    <dataValidation type="list" allowBlank="1" showInputMessage="1" showErrorMessage="1" sqref="F6:F45">
      <formula1>Категории</formula1>
    </dataValidation>
    <dataValidation type="list" allowBlank="1" showInputMessage="1" showErrorMessage="1" sqref="G6:G45">
      <formula1>Номинация</formula1>
    </dataValidation>
    <dataValidation type="list" allowBlank="1" showInputMessage="1" showErrorMessage="1" sqref="H6:H45">
      <formula1>Мастерская</formula1>
    </dataValidation>
  </dataValidations>
  <printOptions/>
  <pageMargins left="0.2362204724409449" right="0.2755905511811024" top="0.35433070866141736" bottom="0.35433070866141736" header="0.5118110236220472" footer="0.5118110236220472"/>
  <pageSetup fitToHeight="4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76"/>
  <sheetViews>
    <sheetView zoomScale="85" zoomScaleNormal="85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51" sqref="A51:IV58"/>
    </sheetView>
  </sheetViews>
  <sheetFormatPr defaultColWidth="9.140625" defaultRowHeight="12.75"/>
  <cols>
    <col min="1" max="1" width="2.7109375" style="26" customWidth="1"/>
    <col min="2" max="2" width="4.57421875" style="26" customWidth="1"/>
    <col min="3" max="3" width="40.8515625" style="26" customWidth="1"/>
    <col min="4" max="4" width="28.421875" style="26" customWidth="1"/>
    <col min="5" max="5" width="14.8515625" style="26" hidden="1" customWidth="1"/>
    <col min="6" max="6" width="15.8515625" style="26" customWidth="1"/>
    <col min="7" max="7" width="25.00390625" style="26" customWidth="1"/>
    <col min="8" max="8" width="27.57421875" style="26" customWidth="1"/>
    <col min="9" max="9" width="59.28125" style="26" hidden="1" customWidth="1"/>
    <col min="10" max="11" width="27.57421875" style="26" customWidth="1"/>
    <col min="12" max="12" width="9.140625" style="26" hidden="1" customWidth="1"/>
    <col min="13" max="16384" width="9.140625" style="26" customWidth="1"/>
  </cols>
  <sheetData>
    <row r="2" ht="12.75">
      <c r="B2" s="1" t="s">
        <v>47</v>
      </c>
    </row>
    <row r="4" spans="2:11" ht="25.5">
      <c r="B4" s="3" t="s">
        <v>14</v>
      </c>
      <c r="C4" s="3" t="s">
        <v>15</v>
      </c>
      <c r="D4" s="3" t="s">
        <v>17</v>
      </c>
      <c r="E4" s="3" t="s">
        <v>16</v>
      </c>
      <c r="F4" s="3" t="s">
        <v>18</v>
      </c>
      <c r="G4" s="3" t="s">
        <v>19</v>
      </c>
      <c r="H4" s="3" t="s">
        <v>36</v>
      </c>
      <c r="I4" s="3" t="s">
        <v>27</v>
      </c>
      <c r="J4" s="3" t="s">
        <v>38</v>
      </c>
      <c r="K4" s="3" t="s">
        <v>37</v>
      </c>
    </row>
    <row r="5" spans="2:11" ht="12.75">
      <c r="B5" s="29"/>
      <c r="C5" s="19"/>
      <c r="D5" s="18"/>
      <c r="E5" s="20"/>
      <c r="F5" s="18"/>
      <c r="G5" s="18"/>
      <c r="H5" s="18"/>
      <c r="I5" s="16"/>
      <c r="J5" s="18"/>
      <c r="K5" s="18"/>
    </row>
    <row r="6" spans="2:11" ht="12.75">
      <c r="B6" s="11"/>
      <c r="C6" s="31" t="s">
        <v>8</v>
      </c>
      <c r="D6" s="25"/>
      <c r="E6" s="32"/>
      <c r="F6" s="25"/>
      <c r="G6" s="25"/>
      <c r="H6" s="25" t="s">
        <v>1</v>
      </c>
      <c r="I6" s="33"/>
      <c r="J6" s="25"/>
      <c r="K6" s="25"/>
    </row>
    <row r="7" spans="2:11" ht="27.75" customHeight="1">
      <c r="B7" s="11">
        <f ca="1" t="shared" si="0" ref="B7:B12">INDIRECT(ADDRESS(ROW(A7)-1,COLUMN(A7)+1))+1</f>
        <v>1</v>
      </c>
      <c r="C7" s="27" t="s">
        <v>35</v>
      </c>
      <c r="D7" s="18">
        <v>10</v>
      </c>
      <c r="E7" s="20"/>
      <c r="F7" s="18" t="s">
        <v>30</v>
      </c>
      <c r="G7" s="18" t="s">
        <v>8</v>
      </c>
      <c r="H7" s="18" t="s">
        <v>185</v>
      </c>
      <c r="I7" s="16" t="s">
        <v>43</v>
      </c>
      <c r="J7" s="18"/>
      <c r="K7" s="18" t="s">
        <v>202</v>
      </c>
    </row>
    <row r="8" spans="2:12" ht="27.75" customHeight="1">
      <c r="B8" s="11">
        <f ca="1" t="shared" si="0"/>
        <v>2</v>
      </c>
      <c r="C8" s="27" t="s">
        <v>52</v>
      </c>
      <c r="D8" s="18" t="s">
        <v>188</v>
      </c>
      <c r="E8" s="20"/>
      <c r="F8" s="18" t="s">
        <v>31</v>
      </c>
      <c r="G8" s="18" t="s">
        <v>8</v>
      </c>
      <c r="H8" s="18" t="s">
        <v>186</v>
      </c>
      <c r="I8" s="16" t="s">
        <v>160</v>
      </c>
      <c r="J8" s="18"/>
      <c r="K8" s="18" t="s">
        <v>199</v>
      </c>
      <c r="L8" s="44" t="s">
        <v>187</v>
      </c>
    </row>
    <row r="9" spans="2:11" ht="27.75" customHeight="1">
      <c r="B9" s="11">
        <f ca="1" t="shared" si="0"/>
        <v>3</v>
      </c>
      <c r="C9" s="27" t="s">
        <v>62</v>
      </c>
      <c r="D9" s="18" t="s">
        <v>63</v>
      </c>
      <c r="E9" s="20"/>
      <c r="F9" s="18" t="s">
        <v>31</v>
      </c>
      <c r="G9" s="18" t="s">
        <v>8</v>
      </c>
      <c r="H9" s="18" t="s">
        <v>185</v>
      </c>
      <c r="I9" s="36" t="s">
        <v>169</v>
      </c>
      <c r="J9" s="18"/>
      <c r="K9" s="18" t="s">
        <v>201</v>
      </c>
    </row>
    <row r="10" spans="2:11" ht="27.75" customHeight="1">
      <c r="B10" s="11">
        <f ca="1" t="shared" si="0"/>
        <v>4</v>
      </c>
      <c r="C10" s="27" t="s">
        <v>87</v>
      </c>
      <c r="D10" s="18">
        <v>15</v>
      </c>
      <c r="E10" s="20"/>
      <c r="F10" s="18" t="s">
        <v>31</v>
      </c>
      <c r="G10" s="18" t="s">
        <v>8</v>
      </c>
      <c r="H10" s="18"/>
      <c r="I10" s="16" t="s">
        <v>181</v>
      </c>
      <c r="J10" s="18"/>
      <c r="K10" s="18"/>
    </row>
    <row r="11" spans="2:12" ht="27.75" customHeight="1">
      <c r="B11" s="11">
        <f ca="1" t="shared" si="0"/>
        <v>5</v>
      </c>
      <c r="C11" s="19" t="s">
        <v>162</v>
      </c>
      <c r="D11" s="18" t="s">
        <v>163</v>
      </c>
      <c r="E11" s="20"/>
      <c r="F11" s="18" t="s">
        <v>31</v>
      </c>
      <c r="G11" s="18" t="s">
        <v>8</v>
      </c>
      <c r="H11" s="18" t="s">
        <v>186</v>
      </c>
      <c r="I11" s="16" t="s">
        <v>164</v>
      </c>
      <c r="J11" s="18"/>
      <c r="K11" s="18" t="s">
        <v>199</v>
      </c>
      <c r="L11" s="44" t="s">
        <v>187</v>
      </c>
    </row>
    <row r="12" spans="2:11" ht="27.75" customHeight="1">
      <c r="B12" s="11">
        <f ca="1" t="shared" si="0"/>
        <v>6</v>
      </c>
      <c r="C12" s="19" t="s">
        <v>132</v>
      </c>
      <c r="D12" s="18">
        <v>18</v>
      </c>
      <c r="E12" s="20" t="s">
        <v>179</v>
      </c>
      <c r="F12" s="18" t="s">
        <v>31</v>
      </c>
      <c r="G12" s="18" t="s">
        <v>8</v>
      </c>
      <c r="H12" s="18"/>
      <c r="I12" s="16" t="s">
        <v>180</v>
      </c>
      <c r="J12" s="18"/>
      <c r="K12" s="18"/>
    </row>
    <row r="13" spans="2:11" ht="12.75">
      <c r="B13" s="11"/>
      <c r="C13" s="31" t="s">
        <v>12</v>
      </c>
      <c r="D13" s="25"/>
      <c r="E13" s="32"/>
      <c r="F13" s="25"/>
      <c r="G13" s="25"/>
      <c r="H13" s="25" t="s">
        <v>1</v>
      </c>
      <c r="I13" s="33"/>
      <c r="J13" s="25"/>
      <c r="K13" s="25"/>
    </row>
    <row r="14" spans="2:11" ht="27.75" customHeight="1">
      <c r="B14" s="11">
        <f ca="1" t="shared" si="1" ref="B14:B21">INDIRECT(ADDRESS(ROW(A14)-1,COLUMN(A14)+1))+1</f>
        <v>1</v>
      </c>
      <c r="C14" s="27" t="s">
        <v>134</v>
      </c>
      <c r="D14" s="18">
        <v>18</v>
      </c>
      <c r="E14" s="20"/>
      <c r="F14" s="18" t="s">
        <v>30</v>
      </c>
      <c r="G14" s="18" t="s">
        <v>12</v>
      </c>
      <c r="H14" s="18"/>
      <c r="I14" s="16" t="s">
        <v>146</v>
      </c>
      <c r="J14" s="18"/>
      <c r="K14" s="18"/>
    </row>
    <row r="15" spans="2:11" ht="27.75" customHeight="1">
      <c r="B15" s="11">
        <f ca="1" t="shared" si="1"/>
        <v>2</v>
      </c>
      <c r="C15" s="27" t="s">
        <v>60</v>
      </c>
      <c r="D15" s="18">
        <v>9</v>
      </c>
      <c r="E15" s="20"/>
      <c r="F15" s="18" t="s">
        <v>30</v>
      </c>
      <c r="G15" s="18" t="s">
        <v>12</v>
      </c>
      <c r="H15" s="18"/>
      <c r="I15" s="16" t="s">
        <v>142</v>
      </c>
      <c r="J15" s="18"/>
      <c r="K15" s="18"/>
    </row>
    <row r="16" spans="2:12" ht="27.75" customHeight="1">
      <c r="B16" s="11">
        <f ca="1" t="shared" si="1"/>
        <v>3</v>
      </c>
      <c r="C16" s="27" t="s">
        <v>140</v>
      </c>
      <c r="D16" s="18">
        <v>10</v>
      </c>
      <c r="E16" s="20"/>
      <c r="F16" s="18" t="s">
        <v>30</v>
      </c>
      <c r="G16" s="18" t="s">
        <v>12</v>
      </c>
      <c r="H16" s="18" t="s">
        <v>186</v>
      </c>
      <c r="I16" s="16" t="s">
        <v>147</v>
      </c>
      <c r="J16" s="18"/>
      <c r="K16" s="18" t="s">
        <v>201</v>
      </c>
      <c r="L16" s="44" t="s">
        <v>187</v>
      </c>
    </row>
    <row r="17" spans="2:11" ht="27.75" customHeight="1">
      <c r="B17" s="11">
        <f ca="1" t="shared" si="1"/>
        <v>4</v>
      </c>
      <c r="C17" s="27" t="s">
        <v>128</v>
      </c>
      <c r="D17" s="18" t="s">
        <v>63</v>
      </c>
      <c r="E17" s="20"/>
      <c r="F17" s="18" t="s">
        <v>31</v>
      </c>
      <c r="G17" s="18" t="s">
        <v>12</v>
      </c>
      <c r="H17" s="18" t="s">
        <v>185</v>
      </c>
      <c r="I17" s="16" t="s">
        <v>144</v>
      </c>
      <c r="J17" s="18"/>
      <c r="K17" s="18" t="s">
        <v>201</v>
      </c>
    </row>
    <row r="18" spans="2:11" ht="27.75" customHeight="1">
      <c r="B18" s="11">
        <f ca="1" t="shared" si="1"/>
        <v>5</v>
      </c>
      <c r="C18" s="27" t="s">
        <v>122</v>
      </c>
      <c r="D18" s="18">
        <v>29</v>
      </c>
      <c r="E18" s="20"/>
      <c r="F18" s="18" t="s">
        <v>31</v>
      </c>
      <c r="G18" s="18" t="s">
        <v>12</v>
      </c>
      <c r="H18" s="18" t="s">
        <v>185</v>
      </c>
      <c r="I18" s="16" t="s">
        <v>143</v>
      </c>
      <c r="J18" s="18"/>
      <c r="K18" s="18" t="s">
        <v>202</v>
      </c>
    </row>
    <row r="19" spans="2:11" ht="27.75" customHeight="1">
      <c r="B19" s="11">
        <f ca="1" t="shared" si="1"/>
        <v>6</v>
      </c>
      <c r="C19" s="19" t="s">
        <v>130</v>
      </c>
      <c r="D19" s="18" t="s">
        <v>63</v>
      </c>
      <c r="E19" s="20"/>
      <c r="F19" s="18" t="s">
        <v>31</v>
      </c>
      <c r="G19" s="18" t="s">
        <v>12</v>
      </c>
      <c r="H19" s="18"/>
      <c r="I19" s="16" t="s">
        <v>145</v>
      </c>
      <c r="J19" s="18"/>
      <c r="K19" s="18"/>
    </row>
    <row r="20" spans="2:12" ht="27.75" customHeight="1">
      <c r="B20" s="11">
        <f ca="1" t="shared" si="1"/>
        <v>7</v>
      </c>
      <c r="C20" s="27" t="s">
        <v>124</v>
      </c>
      <c r="D20" s="18" t="s">
        <v>125</v>
      </c>
      <c r="E20" s="20"/>
      <c r="F20" s="18" t="s">
        <v>31</v>
      </c>
      <c r="G20" s="18" t="s">
        <v>12</v>
      </c>
      <c r="H20" s="18" t="s">
        <v>186</v>
      </c>
      <c r="I20" s="16" t="s">
        <v>126</v>
      </c>
      <c r="J20" s="18"/>
      <c r="K20" s="18" t="s">
        <v>199</v>
      </c>
      <c r="L20" s="44" t="s">
        <v>187</v>
      </c>
    </row>
    <row r="21" spans="2:12" ht="27.75" customHeight="1">
      <c r="B21" s="11">
        <f ca="1" t="shared" si="1"/>
        <v>8</v>
      </c>
      <c r="C21" s="19" t="s">
        <v>52</v>
      </c>
      <c r="D21" s="18" t="s">
        <v>53</v>
      </c>
      <c r="E21" s="20"/>
      <c r="F21" s="18" t="s">
        <v>31</v>
      </c>
      <c r="G21" s="18" t="s">
        <v>12</v>
      </c>
      <c r="H21" s="18" t="s">
        <v>191</v>
      </c>
      <c r="I21" s="16" t="s">
        <v>150</v>
      </c>
      <c r="J21" s="18"/>
      <c r="K21" s="18" t="s">
        <v>200</v>
      </c>
      <c r="L21" s="44" t="s">
        <v>189</v>
      </c>
    </row>
    <row r="22" spans="2:11" ht="12.75">
      <c r="B22" s="30"/>
      <c r="C22" s="31" t="s">
        <v>32</v>
      </c>
      <c r="D22" s="25"/>
      <c r="E22" s="32"/>
      <c r="F22" s="25"/>
      <c r="G22" s="25"/>
      <c r="H22" s="25" t="s">
        <v>1</v>
      </c>
      <c r="I22" s="33"/>
      <c r="J22" s="25"/>
      <c r="K22" s="25"/>
    </row>
    <row r="23" spans="2:12" ht="27.75" customHeight="1">
      <c r="B23" s="11">
        <f ca="1">INDIRECT(ADDRESS(ROW(A23)-1,COLUMN(A23)+1))+1</f>
        <v>1</v>
      </c>
      <c r="C23" s="19" t="s">
        <v>196</v>
      </c>
      <c r="D23" s="18">
        <v>7</v>
      </c>
      <c r="E23" s="20"/>
      <c r="F23" s="18" t="s">
        <v>29</v>
      </c>
      <c r="G23" s="18" t="s">
        <v>32</v>
      </c>
      <c r="H23" s="18" t="s">
        <v>186</v>
      </c>
      <c r="I23" s="16" t="s">
        <v>101</v>
      </c>
      <c r="J23" s="18"/>
      <c r="K23" s="18" t="s">
        <v>201</v>
      </c>
      <c r="L23" s="44" t="s">
        <v>187</v>
      </c>
    </row>
    <row r="24" spans="2:11" ht="12.75">
      <c r="B24" s="30"/>
      <c r="C24" s="31" t="s">
        <v>11</v>
      </c>
      <c r="D24" s="25"/>
      <c r="E24" s="32"/>
      <c r="F24" s="25"/>
      <c r="G24" s="25"/>
      <c r="H24" s="25" t="s">
        <v>1</v>
      </c>
      <c r="I24" s="33"/>
      <c r="J24" s="25"/>
      <c r="K24" s="25"/>
    </row>
    <row r="25" spans="2:12" ht="27.75" customHeight="1">
      <c r="B25" s="11">
        <f ca="1" t="shared" si="2" ref="B25:B33">INDIRECT(ADDRESS(ROW(A25)-1,COLUMN(A25)+1))+1</f>
        <v>1</v>
      </c>
      <c r="C25" s="27" t="s">
        <v>45</v>
      </c>
      <c r="D25" s="18">
        <v>10</v>
      </c>
      <c r="E25" s="20"/>
      <c r="F25" s="18" t="s">
        <v>29</v>
      </c>
      <c r="G25" s="18" t="s">
        <v>11</v>
      </c>
      <c r="H25" s="18" t="s">
        <v>185</v>
      </c>
      <c r="I25" s="16" t="s">
        <v>167</v>
      </c>
      <c r="J25" s="18"/>
      <c r="K25" s="18" t="s">
        <v>202</v>
      </c>
      <c r="L25" s="44" t="s">
        <v>187</v>
      </c>
    </row>
    <row r="26" spans="2:12" ht="27.75" customHeight="1">
      <c r="B26" s="11">
        <f ca="1" t="shared" si="2"/>
        <v>2</v>
      </c>
      <c r="C26" s="19" t="s">
        <v>95</v>
      </c>
      <c r="D26" s="18">
        <v>7</v>
      </c>
      <c r="E26" s="18"/>
      <c r="F26" s="18" t="s">
        <v>29</v>
      </c>
      <c r="G26" s="18" t="s">
        <v>11</v>
      </c>
      <c r="H26" s="18" t="s">
        <v>186</v>
      </c>
      <c r="I26" s="16" t="s">
        <v>96</v>
      </c>
      <c r="J26" s="18"/>
      <c r="K26" s="18" t="s">
        <v>201</v>
      </c>
      <c r="L26" s="44" t="s">
        <v>187</v>
      </c>
    </row>
    <row r="27" spans="2:12" ht="27.75" customHeight="1">
      <c r="B27" s="11">
        <f ca="1">INDIRECT(ADDRESS(ROW(A27)-1,COLUMN(A27)+1))+1</f>
        <v>3</v>
      </c>
      <c r="C27" s="27" t="s">
        <v>113</v>
      </c>
      <c r="D27" s="18">
        <v>2</v>
      </c>
      <c r="E27" s="20" t="s">
        <v>90</v>
      </c>
      <c r="F27" s="34" t="s">
        <v>30</v>
      </c>
      <c r="G27" s="18" t="s">
        <v>11</v>
      </c>
      <c r="H27" s="18" t="s">
        <v>185</v>
      </c>
      <c r="I27" s="16" t="s">
        <v>114</v>
      </c>
      <c r="J27" s="18"/>
      <c r="K27" s="18" t="s">
        <v>202</v>
      </c>
      <c r="L27" s="44" t="s">
        <v>192</v>
      </c>
    </row>
    <row r="28" spans="2:12" ht="27.75" customHeight="1">
      <c r="B28" s="11">
        <f ca="1" t="shared" si="2"/>
        <v>4</v>
      </c>
      <c r="C28" s="19" t="s">
        <v>80</v>
      </c>
      <c r="D28" s="18" t="s">
        <v>63</v>
      </c>
      <c r="E28" s="20"/>
      <c r="F28" s="18" t="s">
        <v>31</v>
      </c>
      <c r="G28" s="18" t="s">
        <v>11</v>
      </c>
      <c r="H28" s="18" t="s">
        <v>186</v>
      </c>
      <c r="I28" s="16" t="s">
        <v>85</v>
      </c>
      <c r="J28" s="18"/>
      <c r="K28" s="18" t="s">
        <v>199</v>
      </c>
      <c r="L28" s="44" t="s">
        <v>187</v>
      </c>
    </row>
    <row r="29" spans="2:11" ht="42.75" customHeight="1">
      <c r="B29" s="11">
        <f ca="1">INDIRECT(ADDRESS(ROW(A29)-1,COLUMN(A29)+1))+1</f>
        <v>5</v>
      </c>
      <c r="C29" s="19" t="s">
        <v>82</v>
      </c>
      <c r="D29" s="18" t="s">
        <v>182</v>
      </c>
      <c r="E29" s="20"/>
      <c r="F29" s="18" t="s">
        <v>31</v>
      </c>
      <c r="G29" s="18" t="s">
        <v>11</v>
      </c>
      <c r="H29" s="18" t="s">
        <v>185</v>
      </c>
      <c r="I29" s="16" t="s">
        <v>84</v>
      </c>
      <c r="J29" s="18"/>
      <c r="K29" s="18" t="s">
        <v>201</v>
      </c>
    </row>
    <row r="30" spans="2:11" ht="12.75">
      <c r="B30" s="11"/>
      <c r="C30" s="31" t="s">
        <v>10</v>
      </c>
      <c r="D30" s="25"/>
      <c r="E30" s="32"/>
      <c r="F30" s="25"/>
      <c r="G30" s="25"/>
      <c r="H30" s="25" t="s">
        <v>1</v>
      </c>
      <c r="I30" s="33"/>
      <c r="J30" s="25"/>
      <c r="K30" s="25"/>
    </row>
    <row r="31" spans="2:12" ht="27.75" customHeight="1">
      <c r="B31" s="11">
        <f ca="1">INDIRECT(ADDRESS(ROW(A31)-1,COLUMN(A31)+1))+1</f>
        <v>1</v>
      </c>
      <c r="C31" s="27" t="s">
        <v>44</v>
      </c>
      <c r="D31" s="18">
        <v>10</v>
      </c>
      <c r="E31" s="20"/>
      <c r="F31" s="18" t="s">
        <v>29</v>
      </c>
      <c r="G31" s="18" t="s">
        <v>10</v>
      </c>
      <c r="H31" s="18" t="s">
        <v>186</v>
      </c>
      <c r="I31" s="16" t="s">
        <v>166</v>
      </c>
      <c r="J31" s="18"/>
      <c r="K31" s="18" t="s">
        <v>201</v>
      </c>
      <c r="L31" s="44" t="s">
        <v>187</v>
      </c>
    </row>
    <row r="32" spans="2:12" ht="27.75" customHeight="1">
      <c r="B32" s="11">
        <f ca="1" t="shared" si="2"/>
        <v>2</v>
      </c>
      <c r="C32" s="27" t="s">
        <v>33</v>
      </c>
      <c r="D32" s="18" t="s">
        <v>41</v>
      </c>
      <c r="E32" s="20" t="s">
        <v>176</v>
      </c>
      <c r="F32" s="18" t="s">
        <v>29</v>
      </c>
      <c r="G32" s="18" t="s">
        <v>10</v>
      </c>
      <c r="H32" s="18" t="s">
        <v>185</v>
      </c>
      <c r="I32" s="16" t="s">
        <v>157</v>
      </c>
      <c r="J32" s="18"/>
      <c r="K32" s="18" t="s">
        <v>201</v>
      </c>
      <c r="L32" s="44" t="s">
        <v>187</v>
      </c>
    </row>
    <row r="33" spans="2:11" ht="27.75" customHeight="1">
      <c r="B33" s="11">
        <f ca="1" t="shared" si="2"/>
        <v>3</v>
      </c>
      <c r="C33" s="19" t="s">
        <v>48</v>
      </c>
      <c r="D33" s="18">
        <v>11</v>
      </c>
      <c r="E33" s="20" t="s">
        <v>176</v>
      </c>
      <c r="F33" s="18" t="s">
        <v>29</v>
      </c>
      <c r="G33" s="18" t="s">
        <v>10</v>
      </c>
      <c r="H33" s="18"/>
      <c r="I33" s="16" t="s">
        <v>158</v>
      </c>
      <c r="J33" s="18"/>
      <c r="K33" s="18"/>
    </row>
    <row r="34" spans="2:12" ht="27.75" customHeight="1">
      <c r="B34" s="11">
        <f ca="1">INDIRECT(ADDRESS(ROW(A34)-1,COLUMN(A34)+1))+1</f>
        <v>4</v>
      </c>
      <c r="C34" s="19" t="s">
        <v>98</v>
      </c>
      <c r="D34" s="18">
        <v>7</v>
      </c>
      <c r="E34" s="20"/>
      <c r="F34" s="18" t="s">
        <v>29</v>
      </c>
      <c r="G34" s="18" t="s">
        <v>10</v>
      </c>
      <c r="H34" s="18" t="s">
        <v>185</v>
      </c>
      <c r="I34" s="16" t="s">
        <v>99</v>
      </c>
      <c r="J34" s="18"/>
      <c r="K34" s="18" t="s">
        <v>201</v>
      </c>
      <c r="L34" s="44" t="s">
        <v>187</v>
      </c>
    </row>
    <row r="35" spans="2:12" ht="27.75" customHeight="1">
      <c r="B35" s="11">
        <f ca="1">INDIRECT(ADDRESS(ROW(A35)-1,COLUMN(A35)+1))+1</f>
        <v>5</v>
      </c>
      <c r="C35" s="27" t="s">
        <v>121</v>
      </c>
      <c r="D35" s="18">
        <v>22</v>
      </c>
      <c r="E35" s="20"/>
      <c r="F35" s="18" t="s">
        <v>29</v>
      </c>
      <c r="G35" s="18" t="s">
        <v>10</v>
      </c>
      <c r="H35" s="18" t="s">
        <v>190</v>
      </c>
      <c r="I35" s="16" t="s">
        <v>177</v>
      </c>
      <c r="J35" s="18"/>
      <c r="K35" s="18" t="s">
        <v>200</v>
      </c>
      <c r="L35" s="44" t="s">
        <v>194</v>
      </c>
    </row>
    <row r="36" spans="2:12" ht="27.75" customHeight="1">
      <c r="B36" s="11">
        <f ca="1">INDIRECT(ADDRESS(ROW(A36)-1,COLUMN(A36)+1))+1</f>
        <v>6</v>
      </c>
      <c r="C36" s="27" t="s">
        <v>55</v>
      </c>
      <c r="D36" s="18" t="s">
        <v>111</v>
      </c>
      <c r="E36" s="20"/>
      <c r="F36" s="18" t="s">
        <v>30</v>
      </c>
      <c r="G36" s="18" t="s">
        <v>10</v>
      </c>
      <c r="H36" s="18" t="s">
        <v>186</v>
      </c>
      <c r="I36" s="16" t="s">
        <v>168</v>
      </c>
      <c r="J36" s="18"/>
      <c r="K36" s="18" t="s">
        <v>199</v>
      </c>
      <c r="L36" s="44" t="s">
        <v>187</v>
      </c>
    </row>
    <row r="37" spans="2:12" ht="27.75" customHeight="1">
      <c r="B37" s="11">
        <f ca="1">INDIRECT(ADDRESS(ROW(A37)-1,COLUMN(A37)+1))+1</f>
        <v>7</v>
      </c>
      <c r="C37" s="27" t="s">
        <v>107</v>
      </c>
      <c r="D37" s="18" t="s">
        <v>108</v>
      </c>
      <c r="E37" s="20"/>
      <c r="F37" s="18" t="s">
        <v>30</v>
      </c>
      <c r="G37" s="18" t="s">
        <v>10</v>
      </c>
      <c r="H37" s="18" t="s">
        <v>185</v>
      </c>
      <c r="I37" s="16" t="s">
        <v>175</v>
      </c>
      <c r="J37" s="18"/>
      <c r="K37" s="18" t="s">
        <v>202</v>
      </c>
      <c r="L37" s="44" t="s">
        <v>193</v>
      </c>
    </row>
    <row r="38" spans="2:12" ht="27.75" customHeight="1">
      <c r="B38" s="11">
        <f ca="1">INDIRECT(ADDRESS(ROW(A38)-1,COLUMN(A38)+1))+1</f>
        <v>8</v>
      </c>
      <c r="C38" s="27" t="s">
        <v>119</v>
      </c>
      <c r="D38" s="18">
        <v>22</v>
      </c>
      <c r="E38" s="20"/>
      <c r="F38" s="18" t="s">
        <v>30</v>
      </c>
      <c r="G38" s="18" t="s">
        <v>10</v>
      </c>
      <c r="H38" s="18" t="s">
        <v>185</v>
      </c>
      <c r="I38" s="16" t="s">
        <v>178</v>
      </c>
      <c r="J38" s="18"/>
      <c r="K38" s="18" t="s">
        <v>202</v>
      </c>
      <c r="L38" s="44" t="s">
        <v>197</v>
      </c>
    </row>
    <row r="39" spans="2:12" ht="27.75" customHeight="1">
      <c r="B39" s="11">
        <f ca="1" t="shared" si="3" ref="B39:B44">INDIRECT(ADDRESS(ROW(A39)-1,COLUMN(A39)+1))+1</f>
        <v>9</v>
      </c>
      <c r="C39" s="19" t="s">
        <v>50</v>
      </c>
      <c r="D39" s="18" t="s">
        <v>51</v>
      </c>
      <c r="E39" s="20"/>
      <c r="F39" s="18" t="s">
        <v>31</v>
      </c>
      <c r="G39" s="18" t="s">
        <v>10</v>
      </c>
      <c r="H39" s="18" t="s">
        <v>186</v>
      </c>
      <c r="I39" s="16" t="s">
        <v>159</v>
      </c>
      <c r="J39" s="18"/>
      <c r="K39" s="18" t="s">
        <v>199</v>
      </c>
      <c r="L39" s="44" t="s">
        <v>187</v>
      </c>
    </row>
    <row r="40" spans="2:12" ht="27.75" customHeight="1">
      <c r="B40" s="11">
        <f ca="1" t="shared" si="3"/>
        <v>10</v>
      </c>
      <c r="C40" s="27" t="s">
        <v>65</v>
      </c>
      <c r="D40" s="18" t="s">
        <v>63</v>
      </c>
      <c r="E40" s="20"/>
      <c r="F40" s="18" t="s">
        <v>31</v>
      </c>
      <c r="G40" s="18" t="s">
        <v>10</v>
      </c>
      <c r="H40" s="18" t="s">
        <v>185</v>
      </c>
      <c r="I40" s="16" t="s">
        <v>183</v>
      </c>
      <c r="J40" s="18"/>
      <c r="K40" s="18" t="s">
        <v>201</v>
      </c>
      <c r="L40" s="44" t="s">
        <v>187</v>
      </c>
    </row>
    <row r="41" spans="2:11" ht="27.75" customHeight="1">
      <c r="B41" s="11">
        <f ca="1" t="shared" si="3"/>
        <v>11</v>
      </c>
      <c r="C41" s="19" t="s">
        <v>77</v>
      </c>
      <c r="D41" s="18" t="s">
        <v>63</v>
      </c>
      <c r="E41" s="20"/>
      <c r="F41" s="18" t="s">
        <v>31</v>
      </c>
      <c r="G41" s="18" t="s">
        <v>10</v>
      </c>
      <c r="H41" s="18"/>
      <c r="I41" s="16" t="s">
        <v>78</v>
      </c>
      <c r="J41" s="18"/>
      <c r="K41" s="18"/>
    </row>
    <row r="42" spans="2:11" ht="27.75" customHeight="1">
      <c r="B42" s="11">
        <f ca="1" t="shared" si="3"/>
        <v>12</v>
      </c>
      <c r="C42" s="27" t="s">
        <v>172</v>
      </c>
      <c r="D42" s="18">
        <v>15</v>
      </c>
      <c r="E42" s="20"/>
      <c r="F42" s="34" t="s">
        <v>31</v>
      </c>
      <c r="G42" s="18" t="s">
        <v>10</v>
      </c>
      <c r="H42" s="18"/>
      <c r="I42" s="16" t="s">
        <v>171</v>
      </c>
      <c r="J42" s="18"/>
      <c r="K42" s="18"/>
    </row>
    <row r="43" spans="2:11" ht="27.75" customHeight="1">
      <c r="B43" s="11">
        <f ca="1" t="shared" si="3"/>
        <v>13</v>
      </c>
      <c r="C43" s="27" t="s">
        <v>184</v>
      </c>
      <c r="D43" s="18">
        <v>13</v>
      </c>
      <c r="E43" s="20"/>
      <c r="F43" s="18" t="s">
        <v>31</v>
      </c>
      <c r="G43" s="18" t="s">
        <v>10</v>
      </c>
      <c r="H43" s="18"/>
      <c r="I43" s="16" t="s">
        <v>173</v>
      </c>
      <c r="J43" s="18"/>
      <c r="K43" s="18"/>
    </row>
    <row r="44" spans="2:11" ht="27.75" customHeight="1">
      <c r="B44" s="11">
        <f ca="1" t="shared" si="3"/>
        <v>14</v>
      </c>
      <c r="C44" s="19" t="s">
        <v>104</v>
      </c>
      <c r="D44" s="18" t="s">
        <v>105</v>
      </c>
      <c r="E44" s="20"/>
      <c r="F44" s="18" t="s">
        <v>31</v>
      </c>
      <c r="G44" s="18" t="s">
        <v>10</v>
      </c>
      <c r="H44" s="18" t="s">
        <v>185</v>
      </c>
      <c r="I44" s="16" t="s">
        <v>174</v>
      </c>
      <c r="J44" s="18"/>
      <c r="K44" s="18" t="s">
        <v>201</v>
      </c>
    </row>
    <row r="45" spans="2:11" ht="12.75">
      <c r="B45" s="11"/>
      <c r="C45" s="31" t="s">
        <v>13</v>
      </c>
      <c r="D45" s="25"/>
      <c r="E45" s="32"/>
      <c r="F45" s="25"/>
      <c r="G45" s="25"/>
      <c r="H45" s="25" t="s">
        <v>1</v>
      </c>
      <c r="I45" s="33"/>
      <c r="J45" s="25"/>
      <c r="K45" s="25"/>
    </row>
    <row r="46" spans="2:11" ht="27.75" customHeight="1">
      <c r="B46" s="11">
        <f ca="1">INDIRECT(ADDRESS(ROW(A46)-1,COLUMN(A46)+1))+1</f>
        <v>1</v>
      </c>
      <c r="C46" s="27" t="s">
        <v>195</v>
      </c>
      <c r="D46" s="18" t="s">
        <v>111</v>
      </c>
      <c r="E46" s="20"/>
      <c r="F46" s="18" t="s">
        <v>31</v>
      </c>
      <c r="G46" s="18" t="s">
        <v>13</v>
      </c>
      <c r="H46" s="18" t="s">
        <v>185</v>
      </c>
      <c r="I46" s="16" t="s">
        <v>91</v>
      </c>
      <c r="J46" s="18"/>
      <c r="K46" s="18" t="s">
        <v>201</v>
      </c>
    </row>
    <row r="47" spans="2:11" ht="4.5" customHeight="1">
      <c r="B47" s="11"/>
      <c r="C47" s="27"/>
      <c r="D47" s="18"/>
      <c r="E47" s="20"/>
      <c r="F47" s="18"/>
      <c r="G47" s="18"/>
      <c r="H47" s="18"/>
      <c r="I47" s="16"/>
      <c r="J47" s="18"/>
      <c r="K47" s="18"/>
    </row>
    <row r="48" spans="2:11" ht="24.75" customHeight="1">
      <c r="B48" s="12"/>
      <c r="C48" s="14" t="s">
        <v>2</v>
      </c>
      <c r="D48" s="14">
        <f>SUBTOTAL(3,D5:D47)</f>
        <v>35</v>
      </c>
      <c r="E48" s="14"/>
      <c r="F48" s="12"/>
      <c r="G48" s="12"/>
      <c r="H48" s="14">
        <f>SUBTOTAL(3,G5:G47)</f>
        <v>35</v>
      </c>
      <c r="I48" s="12"/>
      <c r="J48" s="14">
        <f>SUBTOTAL(3,J5:J47)</f>
        <v>0</v>
      </c>
      <c r="K48" s="14">
        <f>SUBTOTAL(3,K5:K47)</f>
        <v>26</v>
      </c>
    </row>
    <row r="50" ht="12.75">
      <c r="L50" s="40" t="s">
        <v>39</v>
      </c>
    </row>
    <row r="51" spans="4:12" ht="12.75" hidden="1">
      <c r="D51" s="35"/>
      <c r="F51" s="35"/>
      <c r="K51" s="38" t="s">
        <v>151</v>
      </c>
      <c r="L51" s="39">
        <v>15</v>
      </c>
    </row>
    <row r="52" spans="4:12" ht="12.75" hidden="1">
      <c r="D52" s="35"/>
      <c r="F52" s="35"/>
      <c r="K52" s="38" t="s">
        <v>152</v>
      </c>
      <c r="L52" s="39">
        <v>10</v>
      </c>
    </row>
    <row r="53" spans="4:12" ht="12.75" hidden="1">
      <c r="D53" s="35"/>
      <c r="F53" s="35"/>
      <c r="K53" s="38" t="s">
        <v>153</v>
      </c>
      <c r="L53" s="39">
        <v>6</v>
      </c>
    </row>
    <row r="54" spans="4:12" ht="12.75" hidden="1">
      <c r="D54" s="35"/>
      <c r="F54" s="35"/>
      <c r="K54" s="38"/>
      <c r="L54" s="39"/>
    </row>
    <row r="55" spans="4:12" ht="12.75" hidden="1">
      <c r="D55" s="35"/>
      <c r="F55" s="35"/>
      <c r="K55" s="38" t="s">
        <v>154</v>
      </c>
      <c r="L55" s="39">
        <v>6</v>
      </c>
    </row>
    <row r="56" spans="4:12" ht="12.75" hidden="1">
      <c r="D56" s="35"/>
      <c r="F56" s="35"/>
      <c r="K56" s="38" t="s">
        <v>155</v>
      </c>
      <c r="L56" s="39">
        <v>12</v>
      </c>
    </row>
    <row r="57" spans="4:12" ht="12.75" hidden="1">
      <c r="D57" s="35"/>
      <c r="F57" s="35"/>
      <c r="K57" s="38"/>
      <c r="L57" s="39"/>
    </row>
    <row r="58" spans="4:12" ht="12.75" hidden="1">
      <c r="D58" s="35"/>
      <c r="F58" s="35"/>
      <c r="K58" s="38" t="s">
        <v>156</v>
      </c>
      <c r="L58" s="39">
        <v>20</v>
      </c>
    </row>
    <row r="59" spans="4:12" ht="12.75">
      <c r="D59" s="35"/>
      <c r="F59" s="35"/>
      <c r="L59" s="37"/>
    </row>
    <row r="60" spans="4:12" ht="12.75">
      <c r="D60" s="35"/>
      <c r="F60" s="35"/>
      <c r="L60" s="37"/>
    </row>
    <row r="61" spans="4:12" ht="12.75">
      <c r="D61" s="35"/>
      <c r="F61" s="35"/>
      <c r="L61" s="37"/>
    </row>
    <row r="62" spans="4:12" ht="12.75">
      <c r="D62" s="35"/>
      <c r="F62" s="35"/>
      <c r="L62" s="37"/>
    </row>
    <row r="63" spans="4:12" ht="12.75">
      <c r="D63" s="35"/>
      <c r="F63" s="35"/>
      <c r="L63" s="37"/>
    </row>
    <row r="64" spans="4:12" ht="12.75">
      <c r="D64" s="35"/>
      <c r="F64" s="35"/>
      <c r="L64" s="37"/>
    </row>
    <row r="65" spans="4:12" ht="12.75">
      <c r="D65" s="35"/>
      <c r="F65" s="35"/>
      <c r="L65" s="37"/>
    </row>
    <row r="66" spans="4:12" ht="12.75">
      <c r="D66" s="35"/>
      <c r="F66" s="35"/>
      <c r="L66" s="37"/>
    </row>
    <row r="67" spans="4:12" ht="12.75">
      <c r="D67" s="35"/>
      <c r="F67" s="35"/>
      <c r="L67" s="37"/>
    </row>
    <row r="68" spans="4:12" ht="12.75">
      <c r="D68" s="35"/>
      <c r="F68" s="35"/>
      <c r="L68" s="37"/>
    </row>
    <row r="69" spans="4:12" ht="12.75">
      <c r="D69" s="35"/>
      <c r="F69" s="35"/>
      <c r="L69" s="37"/>
    </row>
    <row r="70" spans="4:12" ht="12.75">
      <c r="D70" s="35"/>
      <c r="F70" s="35"/>
      <c r="L70" s="37"/>
    </row>
    <row r="71" spans="4:12" ht="12.75">
      <c r="D71" s="35"/>
      <c r="F71" s="35"/>
      <c r="L71" s="37"/>
    </row>
    <row r="72" spans="4:12" ht="12.75">
      <c r="D72" s="35"/>
      <c r="F72" s="35"/>
      <c r="L72" s="37"/>
    </row>
    <row r="73" spans="4:12" ht="12.75">
      <c r="D73" s="35"/>
      <c r="F73" s="35"/>
      <c r="L73" s="37"/>
    </row>
    <row r="74" spans="4:12" ht="12.75">
      <c r="D74" s="35"/>
      <c r="F74" s="35"/>
      <c r="L74" s="37"/>
    </row>
    <row r="75" spans="4:12" ht="12.75">
      <c r="D75" s="35"/>
      <c r="F75" s="35"/>
      <c r="L75" s="37"/>
    </row>
    <row r="76" spans="4:12" ht="12.75">
      <c r="D76" s="35"/>
      <c r="F76" s="35"/>
      <c r="L76" s="37"/>
    </row>
  </sheetData>
  <sheetProtection/>
  <autoFilter ref="B5:L46"/>
  <dataValidations count="2">
    <dataValidation type="list" allowBlank="1" showInputMessage="1" showErrorMessage="1" sqref="H47 J47:K47 G5:G47">
      <formula1>Номинация</formula1>
    </dataValidation>
    <dataValidation type="list" allowBlank="1" showInputMessage="1" showErrorMessage="1" sqref="F5:F47">
      <formula1>Категории</formula1>
    </dataValidation>
  </dataValidations>
  <printOptions/>
  <pageMargins left="0.2362204724409449" right="0.2755905511811024" top="0.35433070866141736" bottom="0.35433070866141736" header="0.5118110236220472" footer="0.5118110236220472"/>
  <pageSetup fitToHeight="2" horizontalDpi="600" verticalDpi="600" orientation="landscape" paperSize="9" scale="72" r:id="rId1"/>
  <rowBreaks count="1" manualBreakCount="1">
    <brk id="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4" sqref="D14"/>
    </sheetView>
  </sheetViews>
  <sheetFormatPr defaultColWidth="9.140625" defaultRowHeight="12.75" outlineLevelCol="1"/>
  <cols>
    <col min="1" max="1" width="2.7109375" style="0" customWidth="1"/>
    <col min="2" max="2" width="4.57421875" style="0" customWidth="1"/>
    <col min="3" max="3" width="38.140625" style="0" customWidth="1"/>
    <col min="4" max="4" width="42.00390625" style="0" customWidth="1"/>
    <col min="5" max="5" width="15.8515625" style="0" customWidth="1"/>
    <col min="6" max="6" width="25.00390625" style="0" customWidth="1"/>
    <col min="7" max="7" width="39.140625" style="0" customWidth="1" outlineLevel="1"/>
  </cols>
  <sheetData>
    <row r="2" ht="15">
      <c r="B2" s="15" t="s">
        <v>46</v>
      </c>
    </row>
    <row r="4" spans="2:7" ht="25.5">
      <c r="B4" s="3" t="s">
        <v>14</v>
      </c>
      <c r="C4" s="3" t="s">
        <v>15</v>
      </c>
      <c r="D4" s="3" t="s">
        <v>17</v>
      </c>
      <c r="E4" s="3" t="s">
        <v>18</v>
      </c>
      <c r="F4" s="3" t="s">
        <v>19</v>
      </c>
      <c r="G4" s="5" t="s">
        <v>24</v>
      </c>
    </row>
    <row r="5" spans="2:7" ht="12.75">
      <c r="B5" s="21"/>
      <c r="C5" s="19"/>
      <c r="D5" s="10"/>
      <c r="E5" s="10"/>
      <c r="F5" s="10"/>
      <c r="G5" s="10"/>
    </row>
    <row r="6" spans="2:7" ht="15.75">
      <c r="B6" s="22"/>
      <c r="C6" s="43" t="s">
        <v>32</v>
      </c>
      <c r="D6" s="24"/>
      <c r="E6" s="24"/>
      <c r="F6" s="24"/>
      <c r="G6" s="24"/>
    </row>
    <row r="7" spans="2:7" ht="25.5">
      <c r="B7" s="4">
        <f ca="1">INDIRECT(ADDRESS(ROW(A7)-1,COLUMN(A7)+1))+1</f>
        <v>1</v>
      </c>
      <c r="C7" s="27" t="s">
        <v>196</v>
      </c>
      <c r="D7" s="18" t="s">
        <v>203</v>
      </c>
      <c r="E7" s="18" t="s">
        <v>29</v>
      </c>
      <c r="F7" s="18" t="s">
        <v>32</v>
      </c>
      <c r="G7" s="18" t="s">
        <v>186</v>
      </c>
    </row>
    <row r="8" spans="2:7" ht="15.75">
      <c r="B8" s="22"/>
      <c r="C8" s="23" t="s">
        <v>11</v>
      </c>
      <c r="D8" s="24"/>
      <c r="E8" s="24"/>
      <c r="F8" s="24"/>
      <c r="G8" s="24"/>
    </row>
    <row r="9" spans="2:7" ht="12.75">
      <c r="B9" s="4">
        <f ca="1">INDIRECT(ADDRESS(ROW(A9)-1,COLUMN(A9)+1))+1</f>
        <v>1</v>
      </c>
      <c r="C9" s="28" t="s">
        <v>45</v>
      </c>
      <c r="D9" s="18" t="s">
        <v>205</v>
      </c>
      <c r="E9" s="18" t="s">
        <v>29</v>
      </c>
      <c r="F9" s="18" t="s">
        <v>11</v>
      </c>
      <c r="G9" s="18" t="s">
        <v>185</v>
      </c>
    </row>
    <row r="10" spans="2:7" ht="12.75">
      <c r="B10" s="4">
        <f ca="1">INDIRECT(ADDRESS(ROW(A10)-1,COLUMN(A10)+1))+1</f>
        <v>2</v>
      </c>
      <c r="C10" s="27" t="s">
        <v>95</v>
      </c>
      <c r="D10" s="18" t="s">
        <v>203</v>
      </c>
      <c r="E10" s="18" t="s">
        <v>29</v>
      </c>
      <c r="F10" s="18" t="s">
        <v>11</v>
      </c>
      <c r="G10" s="18" t="s">
        <v>186</v>
      </c>
    </row>
    <row r="11" spans="2:7" ht="12.75">
      <c r="B11" s="4">
        <f ca="1">INDIRECT(ADDRESS(ROW(A11)-1,COLUMN(A11)+1))+1</f>
        <v>3</v>
      </c>
      <c r="C11" s="27" t="s">
        <v>113</v>
      </c>
      <c r="D11" s="18" t="s">
        <v>204</v>
      </c>
      <c r="E11" s="18" t="s">
        <v>30</v>
      </c>
      <c r="F11" s="18" t="s">
        <v>11</v>
      </c>
      <c r="G11" s="18" t="s">
        <v>185</v>
      </c>
    </row>
    <row r="12" spans="2:7" ht="25.5">
      <c r="B12" s="4">
        <f ca="1">INDIRECT(ADDRESS(ROW(A12)-1,COLUMN(A12)+1))+1</f>
        <v>4</v>
      </c>
      <c r="C12" s="27" t="s">
        <v>82</v>
      </c>
      <c r="D12" s="18" t="s">
        <v>208</v>
      </c>
      <c r="E12" s="18" t="s">
        <v>31</v>
      </c>
      <c r="F12" s="18" t="s">
        <v>11</v>
      </c>
      <c r="G12" s="18" t="s">
        <v>185</v>
      </c>
    </row>
    <row r="13" spans="2:7" ht="12.75">
      <c r="B13" s="4">
        <f ca="1">INDIRECT(ADDRESS(ROW(A13)-1,COLUMN(A13)+1))+1</f>
        <v>5</v>
      </c>
      <c r="C13" s="27" t="s">
        <v>80</v>
      </c>
      <c r="D13" s="18" t="s">
        <v>63</v>
      </c>
      <c r="E13" s="18" t="s">
        <v>31</v>
      </c>
      <c r="F13" s="18" t="s">
        <v>11</v>
      </c>
      <c r="G13" s="18" t="s">
        <v>186</v>
      </c>
    </row>
    <row r="14" spans="2:7" ht="15.75">
      <c r="B14" s="22"/>
      <c r="C14" s="23" t="s">
        <v>10</v>
      </c>
      <c r="D14" s="24"/>
      <c r="E14" s="24"/>
      <c r="F14" s="24"/>
      <c r="G14" s="24"/>
    </row>
    <row r="15" spans="2:8" ht="12.75">
      <c r="B15" s="4">
        <f ca="1" t="shared" si="0" ref="B15:B24">INDIRECT(ADDRESS(ROW(A15)-1,COLUMN(A15)+1))+1</f>
        <v>1</v>
      </c>
      <c r="C15" s="27" t="s">
        <v>33</v>
      </c>
      <c r="D15" s="18" t="s">
        <v>41</v>
      </c>
      <c r="E15" s="18" t="s">
        <v>29</v>
      </c>
      <c r="F15" s="18" t="s">
        <v>10</v>
      </c>
      <c r="G15" s="18" t="s">
        <v>185</v>
      </c>
      <c r="H15" s="26"/>
    </row>
    <row r="16" spans="2:8" ht="12.75">
      <c r="B16" s="4">
        <f ca="1" t="shared" si="0"/>
        <v>2</v>
      </c>
      <c r="C16" s="27" t="s">
        <v>98</v>
      </c>
      <c r="D16" s="18" t="s">
        <v>203</v>
      </c>
      <c r="E16" s="18" t="s">
        <v>29</v>
      </c>
      <c r="F16" s="18" t="s">
        <v>10</v>
      </c>
      <c r="G16" s="18" t="s">
        <v>185</v>
      </c>
      <c r="H16" s="26"/>
    </row>
    <row r="17" spans="2:8" ht="12.75">
      <c r="B17" s="4">
        <f ca="1" t="shared" si="0"/>
        <v>3</v>
      </c>
      <c r="C17" s="27" t="s">
        <v>121</v>
      </c>
      <c r="D17" s="18" t="s">
        <v>206</v>
      </c>
      <c r="E17" s="18" t="s">
        <v>29</v>
      </c>
      <c r="F17" s="18" t="s">
        <v>10</v>
      </c>
      <c r="G17" s="18" t="s">
        <v>190</v>
      </c>
      <c r="H17" s="26"/>
    </row>
    <row r="18" spans="2:8" ht="12.75">
      <c r="B18" s="4">
        <f ca="1" t="shared" si="0"/>
        <v>4</v>
      </c>
      <c r="C18" s="27" t="s">
        <v>44</v>
      </c>
      <c r="D18" s="18" t="s">
        <v>205</v>
      </c>
      <c r="E18" s="18" t="s">
        <v>29</v>
      </c>
      <c r="F18" s="18" t="s">
        <v>10</v>
      </c>
      <c r="G18" s="18" t="s">
        <v>186</v>
      </c>
      <c r="H18" s="26"/>
    </row>
    <row r="19" spans="2:8" ht="12.75">
      <c r="B19" s="4">
        <f ca="1" t="shared" si="0"/>
        <v>5</v>
      </c>
      <c r="C19" s="27" t="s">
        <v>107</v>
      </c>
      <c r="D19" s="18" t="s">
        <v>108</v>
      </c>
      <c r="E19" s="34" t="s">
        <v>30</v>
      </c>
      <c r="F19" s="18" t="s">
        <v>10</v>
      </c>
      <c r="G19" s="18" t="s">
        <v>185</v>
      </c>
      <c r="H19" s="26"/>
    </row>
    <row r="20" spans="2:8" ht="12.75">
      <c r="B20" s="4">
        <f ca="1" t="shared" si="0"/>
        <v>6</v>
      </c>
      <c r="C20" s="27" t="s">
        <v>119</v>
      </c>
      <c r="D20" s="18" t="s">
        <v>206</v>
      </c>
      <c r="E20" s="18" t="s">
        <v>30</v>
      </c>
      <c r="F20" s="18" t="s">
        <v>10</v>
      </c>
      <c r="G20" s="18" t="s">
        <v>185</v>
      </c>
      <c r="H20" s="26"/>
    </row>
    <row r="21" spans="2:8" ht="12.75">
      <c r="B21" s="4">
        <f ca="1" t="shared" si="0"/>
        <v>7</v>
      </c>
      <c r="C21" s="27" t="s">
        <v>55</v>
      </c>
      <c r="D21" s="18" t="s">
        <v>210</v>
      </c>
      <c r="E21" s="18" t="s">
        <v>30</v>
      </c>
      <c r="F21" s="18" t="s">
        <v>10</v>
      </c>
      <c r="G21" s="18" t="s">
        <v>186</v>
      </c>
      <c r="H21" s="26"/>
    </row>
    <row r="22" spans="2:8" ht="12.75">
      <c r="B22" s="4">
        <f ca="1" t="shared" si="0"/>
        <v>8</v>
      </c>
      <c r="C22" s="27" t="s">
        <v>65</v>
      </c>
      <c r="D22" s="18" t="s">
        <v>63</v>
      </c>
      <c r="E22" s="18" t="s">
        <v>31</v>
      </c>
      <c r="F22" s="18" t="s">
        <v>10</v>
      </c>
      <c r="G22" s="18" t="s">
        <v>185</v>
      </c>
      <c r="H22" s="26"/>
    </row>
    <row r="23" spans="2:8" ht="12.75">
      <c r="B23" s="4">
        <f ca="1" t="shared" si="0"/>
        <v>9</v>
      </c>
      <c r="C23" s="27" t="s">
        <v>104</v>
      </c>
      <c r="D23" s="18" t="s">
        <v>209</v>
      </c>
      <c r="E23" s="18" t="s">
        <v>31</v>
      </c>
      <c r="F23" s="18" t="s">
        <v>10</v>
      </c>
      <c r="G23" s="18" t="s">
        <v>185</v>
      </c>
      <c r="H23" s="26"/>
    </row>
    <row r="24" spans="2:8" ht="12.75">
      <c r="B24" s="4">
        <f ca="1" t="shared" si="0"/>
        <v>10</v>
      </c>
      <c r="C24" s="27" t="s">
        <v>50</v>
      </c>
      <c r="D24" s="18" t="s">
        <v>51</v>
      </c>
      <c r="E24" s="18" t="s">
        <v>31</v>
      </c>
      <c r="F24" s="18" t="s">
        <v>10</v>
      </c>
      <c r="G24" s="18" t="s">
        <v>186</v>
      </c>
      <c r="H24" s="26"/>
    </row>
    <row r="25" spans="2:7" ht="15.75">
      <c r="B25" s="22"/>
      <c r="C25" s="23" t="s">
        <v>12</v>
      </c>
      <c r="D25" s="24"/>
      <c r="E25" s="24"/>
      <c r="F25" s="24"/>
      <c r="G25" s="24"/>
    </row>
    <row r="26" spans="2:7" ht="12.75">
      <c r="B26" s="4">
        <f ca="1">INDIRECT(ADDRESS(ROW(A26)-1,COLUMN(A26)+1))+1</f>
        <v>1</v>
      </c>
      <c r="C26" s="27" t="s">
        <v>140</v>
      </c>
      <c r="D26" s="18" t="s">
        <v>205</v>
      </c>
      <c r="E26" s="18" t="s">
        <v>30</v>
      </c>
      <c r="F26" s="18" t="s">
        <v>12</v>
      </c>
      <c r="G26" s="18" t="s">
        <v>186</v>
      </c>
    </row>
    <row r="27" spans="2:7" ht="12.75">
      <c r="B27" s="4">
        <f ca="1">INDIRECT(ADDRESS(ROW(A27)-1,COLUMN(A27)+1))+1</f>
        <v>2</v>
      </c>
      <c r="C27" s="27" t="s">
        <v>128</v>
      </c>
      <c r="D27" s="18" t="s">
        <v>63</v>
      </c>
      <c r="E27" s="10" t="s">
        <v>31</v>
      </c>
      <c r="F27" s="18" t="s">
        <v>12</v>
      </c>
      <c r="G27" s="18" t="s">
        <v>185</v>
      </c>
    </row>
    <row r="28" spans="2:8" ht="12.75">
      <c r="B28" s="4">
        <f ca="1">INDIRECT(ADDRESS(ROW(A28)-1,COLUMN(A28)+1))+1</f>
        <v>3</v>
      </c>
      <c r="C28" s="27" t="s">
        <v>122</v>
      </c>
      <c r="D28" s="18" t="s">
        <v>207</v>
      </c>
      <c r="E28" s="18" t="s">
        <v>31</v>
      </c>
      <c r="F28" s="18" t="s">
        <v>12</v>
      </c>
      <c r="G28" s="18" t="s">
        <v>185</v>
      </c>
      <c r="H28" s="26"/>
    </row>
    <row r="29" spans="2:8" ht="12.75">
      <c r="B29" s="4">
        <v>5</v>
      </c>
      <c r="C29" s="27" t="s">
        <v>52</v>
      </c>
      <c r="D29" s="18" t="s">
        <v>53</v>
      </c>
      <c r="E29" s="18" t="s">
        <v>31</v>
      </c>
      <c r="F29" s="18" t="s">
        <v>12</v>
      </c>
      <c r="G29" s="18" t="s">
        <v>191</v>
      </c>
      <c r="H29" s="26"/>
    </row>
    <row r="30" spans="2:8" ht="12.75">
      <c r="B30" s="4">
        <f ca="1">INDIRECT(ADDRESS(ROW(A30)-1,COLUMN(A30)+1))+1</f>
        <v>6</v>
      </c>
      <c r="C30" s="27" t="s">
        <v>124</v>
      </c>
      <c r="D30" s="18" t="s">
        <v>125</v>
      </c>
      <c r="E30" s="18" t="s">
        <v>31</v>
      </c>
      <c r="F30" s="18" t="s">
        <v>12</v>
      </c>
      <c r="G30" s="18" t="s">
        <v>186</v>
      </c>
      <c r="H30" s="26"/>
    </row>
    <row r="31" spans="2:7" ht="15.75">
      <c r="B31" s="22"/>
      <c r="C31" s="23" t="s">
        <v>8</v>
      </c>
      <c r="D31" s="24"/>
      <c r="E31" s="24"/>
      <c r="F31" s="24"/>
      <c r="G31" s="24"/>
    </row>
    <row r="32" spans="2:7" ht="12.75">
      <c r="B32" s="4">
        <f ca="1" t="shared" si="1" ref="B32:B37">INDIRECT(ADDRESS(ROW(A32)-1,COLUMN(A32)+1))+1</f>
        <v>1</v>
      </c>
      <c r="C32" s="27" t="s">
        <v>35</v>
      </c>
      <c r="D32" s="18" t="s">
        <v>205</v>
      </c>
      <c r="E32" s="18" t="s">
        <v>30</v>
      </c>
      <c r="F32" s="18" t="s">
        <v>8</v>
      </c>
      <c r="G32" s="18" t="s">
        <v>185</v>
      </c>
    </row>
    <row r="33" spans="2:7" ht="12.75">
      <c r="B33" s="4">
        <f ca="1">INDIRECT(ADDRESS(ROW(A33)-1,COLUMN(A33)+1))+1</f>
        <v>2</v>
      </c>
      <c r="C33" s="19" t="s">
        <v>62</v>
      </c>
      <c r="D33" s="18" t="s">
        <v>63</v>
      </c>
      <c r="E33" s="18" t="s">
        <v>31</v>
      </c>
      <c r="F33" s="18" t="s">
        <v>8</v>
      </c>
      <c r="G33" s="18" t="s">
        <v>185</v>
      </c>
    </row>
    <row r="34" spans="2:7" ht="12.75">
      <c r="B34" s="4">
        <f ca="1" t="shared" si="1"/>
        <v>3</v>
      </c>
      <c r="C34" s="27" t="s">
        <v>52</v>
      </c>
      <c r="D34" s="18" t="s">
        <v>53</v>
      </c>
      <c r="E34" s="18" t="s">
        <v>31</v>
      </c>
      <c r="F34" s="18" t="s">
        <v>8</v>
      </c>
      <c r="G34" s="18" t="s">
        <v>186</v>
      </c>
    </row>
    <row r="35" spans="2:8" ht="12.75">
      <c r="B35" s="4">
        <f ca="1" t="shared" si="1"/>
        <v>4</v>
      </c>
      <c r="C35" s="19" t="s">
        <v>162</v>
      </c>
      <c r="D35" s="18" t="s">
        <v>211</v>
      </c>
      <c r="E35" s="18" t="s">
        <v>31</v>
      </c>
      <c r="F35" s="18" t="s">
        <v>8</v>
      </c>
      <c r="G35" s="18" t="s">
        <v>186</v>
      </c>
      <c r="H35" s="26"/>
    </row>
    <row r="36" spans="2:7" ht="15.75">
      <c r="B36" s="22"/>
      <c r="C36" s="23" t="s">
        <v>13</v>
      </c>
      <c r="D36" s="24"/>
      <c r="E36" s="24"/>
      <c r="F36" s="24"/>
      <c r="G36" s="24"/>
    </row>
    <row r="37" spans="2:7" ht="25.5">
      <c r="B37" s="4">
        <f ca="1" t="shared" si="1"/>
        <v>1</v>
      </c>
      <c r="C37" s="27" t="s">
        <v>195</v>
      </c>
      <c r="D37" s="18" t="s">
        <v>210</v>
      </c>
      <c r="E37" s="18" t="s">
        <v>31</v>
      </c>
      <c r="F37" s="18" t="s">
        <v>13</v>
      </c>
      <c r="G37" s="18" t="s">
        <v>185</v>
      </c>
    </row>
    <row r="38" spans="2:7" ht="21.75" customHeight="1">
      <c r="B38" s="9"/>
      <c r="C38" s="14" t="s">
        <v>2</v>
      </c>
      <c r="D38" s="14"/>
      <c r="E38" s="9"/>
      <c r="F38" s="9"/>
      <c r="G38" s="9"/>
    </row>
    <row r="39" ht="21" customHeight="1"/>
    <row r="40" ht="21" customHeight="1">
      <c r="E40" s="13"/>
    </row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</sheetData>
  <sheetProtection/>
  <autoFilter ref="B5:G38"/>
  <dataValidations count="2">
    <dataValidation type="list" allowBlank="1" showInputMessage="1" showErrorMessage="1" sqref="F5:F24 F25:F37">
      <formula1>Номинация</formula1>
    </dataValidation>
    <dataValidation type="list" allowBlank="1" showInputMessage="1" showErrorMessage="1" sqref="E5:E24 E25:E37">
      <formula1>Категории</formula1>
    </dataValidation>
  </dataValidations>
  <printOptions/>
  <pageMargins left="0.2362204724409449" right="0.2755905511811024" top="0.35433070866141736" bottom="0.35433070866141736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2015-12-06T12:48:22Z</cp:lastPrinted>
  <dcterms:created xsi:type="dcterms:W3CDTF">1996-10-08T23:32:33Z</dcterms:created>
  <dcterms:modified xsi:type="dcterms:W3CDTF">2015-12-06T12:50:53Z</dcterms:modified>
  <cp:category/>
  <cp:version/>
  <cp:contentType/>
  <cp:contentStatus/>
</cp:coreProperties>
</file>