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320" windowHeight="9210" tabRatio="627" activeTab="2"/>
  </bookViews>
  <sheets>
    <sheet name="Командні_багатоб" sheetId="1" r:id="rId1"/>
    <sheet name="Командні_шв" sheetId="2" r:id="rId2"/>
    <sheet name="Командні_тр" sheetId="3" r:id="rId3"/>
    <sheet name="Чолов_багат_00_03" sheetId="4" r:id="rId4"/>
    <sheet name="Чолов_багат_04_07" sheetId="5" r:id="rId5"/>
    <sheet name="жінки_багат_00_03" sheetId="6" r:id="rId6"/>
    <sheet name="Жінки_багат_04_07" sheetId="7" r:id="rId7"/>
    <sheet name="Чолов_трудн_04_07" sheetId="8" r:id="rId8"/>
    <sheet name="Чолов_трудн_00_03" sheetId="9" r:id="rId9"/>
    <sheet name="жінки_трудн_00_03" sheetId="10" r:id="rId10"/>
    <sheet name="Жінки_труд_04_07" sheetId="11" r:id="rId11"/>
    <sheet name="Чолов_швидк_04_07" sheetId="12" r:id="rId12"/>
    <sheet name="Чолов_швидк_00_02" sheetId="13" r:id="rId13"/>
    <sheet name="Жінки_швидк_04_07" sheetId="14" r:id="rId14"/>
    <sheet name="Жінки_швидк_00_02" sheetId="15" r:id="rId15"/>
    <sheet name="Лист1" sheetId="16" r:id="rId16"/>
  </sheets>
  <definedNames/>
  <calcPr fullCalcOnLoad="1"/>
</workbook>
</file>

<file path=xl/comments12.xml><?xml version="1.0" encoding="utf-8"?>
<comments xmlns="http://schemas.openxmlformats.org/spreadsheetml/2006/main">
  <authors>
    <author>Сергей</author>
  </authors>
  <commentList>
    <comment ref="A3" authorId="0">
      <text>
        <r>
          <rPr>
            <b/>
            <sz val="8"/>
            <rFont val="Tahoma"/>
            <family val="0"/>
          </rPr>
          <t>Сергей: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Сергей</author>
  </authors>
  <commentList>
    <comment ref="A3" authorId="0">
      <text>
        <r>
          <rPr>
            <b/>
            <sz val="8"/>
            <rFont val="Tahoma"/>
            <family val="0"/>
          </rPr>
          <t>Сергей: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Сергей</author>
  </authors>
  <commentList>
    <comment ref="A3" authorId="0">
      <text>
        <r>
          <rPr>
            <b/>
            <sz val="8"/>
            <rFont val="Tahoma"/>
            <family val="0"/>
          </rPr>
          <t>Сергей: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Сергей</author>
  </authors>
  <commentList>
    <comment ref="A3" authorId="0">
      <text>
        <r>
          <rPr>
            <b/>
            <sz val="8"/>
            <rFont val="Tahoma"/>
            <family val="0"/>
          </rPr>
          <t>Сергей: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Сергей</author>
  </authors>
  <commentList>
    <comment ref="A3" authorId="0">
      <text>
        <r>
          <rPr>
            <b/>
            <sz val="8"/>
            <rFont val="Tahoma"/>
            <family val="0"/>
          </rPr>
          <t>Сергей: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Сергей</author>
  </authors>
  <commentList>
    <comment ref="A3" authorId="0">
      <text>
        <r>
          <rPr>
            <b/>
            <sz val="8"/>
            <rFont val="Tahoma"/>
            <family val="0"/>
          </rPr>
          <t>Сергей: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Сергей</author>
  </authors>
  <commentList>
    <comment ref="A3" authorId="0">
      <text>
        <r>
          <rPr>
            <b/>
            <sz val="8"/>
            <rFont val="Tahoma"/>
            <family val="0"/>
          </rPr>
          <t>Сергей: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Сергей</author>
  </authors>
  <commentList>
    <comment ref="A3" authorId="0">
      <text>
        <r>
          <rPr>
            <b/>
            <sz val="8"/>
            <rFont val="Tahoma"/>
            <family val="0"/>
          </rPr>
          <t>Сергей: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<sst xmlns="http://schemas.openxmlformats.org/spreadsheetml/2006/main" count="2450" uniqueCount="334">
  <si>
    <t>Протокол результатів</t>
  </si>
  <si>
    <t>№ п/п</t>
  </si>
  <si>
    <t>Прізвище, ім'я, по батькові</t>
  </si>
  <si>
    <t>Дата народження</t>
  </si>
  <si>
    <t>Розряд</t>
  </si>
  <si>
    <t>Регіон, місто</t>
  </si>
  <si>
    <t>ФСТ</t>
  </si>
  <si>
    <t>Тренер</t>
  </si>
  <si>
    <t>Результати</t>
  </si>
  <si>
    <t>Місце</t>
  </si>
  <si>
    <t>Виконаний розряд</t>
  </si>
  <si>
    <t>Рейтинг</t>
  </si>
  <si>
    <t>1-а траса</t>
  </si>
  <si>
    <t>2-а траса</t>
  </si>
  <si>
    <t>Підсумко-вий бал</t>
  </si>
  <si>
    <t>Фінал</t>
  </si>
  <si>
    <t>1-а квалі-фікація</t>
  </si>
  <si>
    <t>Бал</t>
  </si>
  <si>
    <t>2-а квалі-фікація</t>
  </si>
  <si>
    <t>КМС</t>
  </si>
  <si>
    <t>Харківська обл.</t>
  </si>
  <si>
    <t>Кіровоградська обл.</t>
  </si>
  <si>
    <t>І</t>
  </si>
  <si>
    <t>Дата народ-ження</t>
  </si>
  <si>
    <t>1/4 фінала</t>
  </si>
  <si>
    <t>1/2 фінала</t>
  </si>
  <si>
    <t>Фінал 3,4</t>
  </si>
  <si>
    <t>Фінал 1,2</t>
  </si>
  <si>
    <t>Дніпропетровська обл.</t>
  </si>
  <si>
    <t>Назва ДЮСШ, СК</t>
  </si>
  <si>
    <t>командний залік серед регіонів</t>
  </si>
  <si>
    <t>Регіон</t>
  </si>
  <si>
    <t>Кількість  учасників</t>
  </si>
  <si>
    <t>Сума балів</t>
  </si>
  <si>
    <t>командне місце</t>
  </si>
  <si>
    <t>місце</t>
  </si>
  <si>
    <t>Прізвище</t>
  </si>
  <si>
    <t>1/8 фінала</t>
  </si>
  <si>
    <t>Сума  рейтингу</t>
  </si>
  <si>
    <t>вид трудність</t>
  </si>
  <si>
    <t>вид швидкість</t>
  </si>
  <si>
    <t>№ пп</t>
  </si>
  <si>
    <t>П.І.Б.</t>
  </si>
  <si>
    <t>Дата народжен-ня</t>
  </si>
  <si>
    <t>Мигуш А.О.</t>
  </si>
  <si>
    <t>Трудність</t>
  </si>
  <si>
    <t>Швидкість</t>
  </si>
  <si>
    <t>вид багатоборство</t>
  </si>
  <si>
    <t>Добуток місць</t>
  </si>
  <si>
    <t>Ранг змагань IV</t>
  </si>
  <si>
    <t>Ранг змагань ІV</t>
  </si>
  <si>
    <t>Чемпіонату України зі скелелазіння серед юнаків та юніорів</t>
  </si>
  <si>
    <t>вид багатоборство юнаки 2000-2001 р.н.</t>
  </si>
  <si>
    <t>вид багатоборство юнаки 2002-2003 р.н.</t>
  </si>
  <si>
    <t>вид багатоборство юнаки 2004-2005 р.н.</t>
  </si>
  <si>
    <t>вид трудність юнаки 2000-2001 р.н.</t>
  </si>
  <si>
    <t>вид трудність юнаки 2002-2003 р.н.</t>
  </si>
  <si>
    <t>вид трудність юнаки 2004-2005 р.н.</t>
  </si>
  <si>
    <t>вид трудність дівчата 2000-2001 р.н.</t>
  </si>
  <si>
    <t>вид трудність дівчата 2002-2003 р.н.</t>
  </si>
  <si>
    <t>вид трудність дівчата 2004-2005 р.н.</t>
  </si>
  <si>
    <t>Луганська обл.</t>
  </si>
  <si>
    <t>Донецька обл.</t>
  </si>
  <si>
    <t>Україна</t>
  </si>
  <si>
    <t>1ю</t>
  </si>
  <si>
    <t>2ю</t>
  </si>
  <si>
    <t>Фомін С.В.</t>
  </si>
  <si>
    <t>1</t>
  </si>
  <si>
    <t>2</t>
  </si>
  <si>
    <t>3</t>
  </si>
  <si>
    <t>Герасичкіна Т.В.</t>
  </si>
  <si>
    <t>Динамо</t>
  </si>
  <si>
    <t>КДЮСШ №1</t>
  </si>
  <si>
    <t>Стешенко Ерік Олексійович</t>
  </si>
  <si>
    <t>Сисоєв  Дмитро Дмитрович</t>
  </si>
  <si>
    <t>1-ю</t>
  </si>
  <si>
    <t>Побережець М. Й.</t>
  </si>
  <si>
    <t>ТОР</t>
  </si>
  <si>
    <t>26,0+</t>
  </si>
  <si>
    <t>25,0+</t>
  </si>
  <si>
    <t>ІІ</t>
  </si>
  <si>
    <t>18,0+</t>
  </si>
  <si>
    <t>13,0+</t>
  </si>
  <si>
    <t>17,0+</t>
  </si>
  <si>
    <t>9,0+</t>
  </si>
  <si>
    <t>вид багатоборство дівчата 2004-2005 р.н.</t>
  </si>
  <si>
    <t>вид багатоборство дівчата 2000-2001 р.н.</t>
  </si>
  <si>
    <t>вид багатоборство дівчата 2002-2003 р.н.</t>
  </si>
  <si>
    <t>вид швидкість формат "Класика" дівчата 2006-2007 р.н.</t>
  </si>
  <si>
    <t>Чемпіонату України зі скелелазіння серед школярів юнаків та дівчат</t>
  </si>
  <si>
    <t>м.Кременчук                                                                                                                                                                                                                                                        22-25 червня 2017 р.</t>
  </si>
  <si>
    <t>Побережець М.Й.</t>
  </si>
  <si>
    <t>вид багатоборство юнаки 2006-2007 р.н.</t>
  </si>
  <si>
    <t>вид багатоборство дівчата 2006-2007 р.н.</t>
  </si>
  <si>
    <t>вид трудність юнаки 2006-2007 р.н.</t>
  </si>
  <si>
    <t>вид трудність дівчата 2006-2007 р.н.</t>
  </si>
  <si>
    <t>вид швидкість формат "Класика" дівчата 2004-2005 р.н.</t>
  </si>
  <si>
    <t>вид швидкість формат "Класика" дівчата 2000-2001 р.н.</t>
  </si>
  <si>
    <t>вид швидкість формат "Класика" юнаки 2002-2003 р.н.</t>
  </si>
  <si>
    <t>вид швидкість формат "Класика" юнаки 2006-2007 р.н.</t>
  </si>
  <si>
    <t>вид швидкість формат "Класика" юнаки 2004-2005 р.н.</t>
  </si>
  <si>
    <t>м.Кременчук                                                                                                                                                                                                                    22-25 червня 2017 р.</t>
  </si>
  <si>
    <t>Устименко Ксенія Олександрівна</t>
  </si>
  <si>
    <t>27.10.2001 р.н.</t>
  </si>
  <si>
    <t>б/р.</t>
  </si>
  <si>
    <t>Сумська обл.</t>
  </si>
  <si>
    <t>Клуб «Абалаковець»</t>
  </si>
  <si>
    <t>Бублик С.Ю</t>
  </si>
  <si>
    <t>Ковч Антоніна Дмитрівна</t>
  </si>
  <si>
    <t>Волинська обл.</t>
  </si>
  <si>
    <t>Корсун М.І.</t>
  </si>
  <si>
    <t>Гончарук Валерія  Анатоліївна</t>
  </si>
  <si>
    <t>Центр</t>
  </si>
  <si>
    <t>Шептуха Анастасія Олексіївна</t>
  </si>
  <si>
    <t>2 юн.</t>
  </si>
  <si>
    <t>КЗ «ДДЮЦМС»ДОР</t>
  </si>
  <si>
    <t>Колкотіна Т.П.</t>
  </si>
  <si>
    <t>Воробйова Світлана  Вадимівна</t>
  </si>
  <si>
    <t>Полтавська обл.</t>
  </si>
  <si>
    <t>КрНУ</t>
  </si>
  <si>
    <t>Бутенко О.Є.</t>
  </si>
  <si>
    <t>Терентьєва Софія Олексіївна</t>
  </si>
  <si>
    <t>ДЮСШ "Елетрометалург"</t>
  </si>
  <si>
    <t>Удовик І.Г,Гонтарик Я.В</t>
  </si>
  <si>
    <t>Нефёдова Юлия Константиновна</t>
  </si>
  <si>
    <t>III</t>
  </si>
  <si>
    <t>Петюренко Альбіна Віталіївна</t>
  </si>
  <si>
    <t>ІІІ</t>
  </si>
  <si>
    <t>КЗКОЦТКЕУМ</t>
  </si>
  <si>
    <t>Русінова В.М</t>
  </si>
  <si>
    <t>Соколова Ольга Ігорівна</t>
  </si>
  <si>
    <t>Цапок Каміла Романівна</t>
  </si>
  <si>
    <t>Зарубiна Анастасiя Андрiївна</t>
  </si>
  <si>
    <t>Удовик І.Г,Кудренко Н.М</t>
  </si>
  <si>
    <t>Пузенко Диана Алексеевна</t>
  </si>
  <si>
    <t>I юн.</t>
  </si>
  <si>
    <t>Скриннік Василина Артурівна</t>
  </si>
  <si>
    <t>Бублик С.Ю.</t>
  </si>
  <si>
    <t>Самохвалова Діана В’ячеславівна</t>
  </si>
  <si>
    <t>ЦПР</t>
  </si>
  <si>
    <t>Причепій Юлія Сергіївна</t>
  </si>
  <si>
    <t>1р</t>
  </si>
  <si>
    <t>ДЮСШ "Електрометалург"</t>
  </si>
  <si>
    <t>Бурова Оксана Сергіївна</t>
  </si>
  <si>
    <t>Коломоець Поліна Євгеніївна</t>
  </si>
  <si>
    <t>Міатова Юлія Віталіївна</t>
  </si>
  <si>
    <t>1 юн.</t>
  </si>
  <si>
    <t>Літуча Анастасія Павлівна</t>
  </si>
  <si>
    <t>Ліхоманова Марина Констянтинівна</t>
  </si>
  <si>
    <t>Удовик І.Г,Кудренко Н.М.</t>
  </si>
  <si>
    <t>Александрова Ева Эдуардовна</t>
  </si>
  <si>
    <t>Растрігіна Єва Володимирівна</t>
  </si>
  <si>
    <t>Кривко Валерія Михайлівна</t>
  </si>
  <si>
    <t>Мартенюк Лариса Сергіївна</t>
  </si>
  <si>
    <t>Романець Марія Романівна</t>
  </si>
  <si>
    <t>1ю.р</t>
  </si>
  <si>
    <t>Кудренко Н.М,Удовик І.Г</t>
  </si>
  <si>
    <t>Кобець Анастасія Сергіївна</t>
  </si>
  <si>
    <t>Захарова Ксенія Володимирівна</t>
  </si>
  <si>
    <t>24.07.2006.</t>
  </si>
  <si>
    <t xml:space="preserve">Бєлкіна Уляна Євгенівна </t>
  </si>
  <si>
    <t>3р</t>
  </si>
  <si>
    <t>Гаджун Ксенія Дмитрівна</t>
  </si>
  <si>
    <t>Ізмайлова Євгенія Кирілівна</t>
  </si>
  <si>
    <t>05.04.2006р.н.</t>
  </si>
  <si>
    <t>Сумська  обл.</t>
  </si>
  <si>
    <t>Романець Ганна Романівна</t>
  </si>
  <si>
    <t>Первухіна Олександра Олегівна</t>
  </si>
  <si>
    <t>б/р</t>
  </si>
  <si>
    <t>Вихрова Александра Константиновна</t>
  </si>
  <si>
    <t>Волков Максим Іванович</t>
  </si>
  <si>
    <t>б.р.</t>
  </si>
  <si>
    <t>Бутенко О.Є., Колесніченко О.В.</t>
  </si>
  <si>
    <t>Прийменко Андрій Володимирович</t>
  </si>
  <si>
    <t>06.10.2000 р.н.</t>
  </si>
  <si>
    <t>Ткач Ярослав Миколайович</t>
  </si>
  <si>
    <t>Побережець М. Й. Бутенко О.Є</t>
  </si>
  <si>
    <t>Пархомчук Валентин Русланович</t>
  </si>
  <si>
    <t>Сармін Михайло Костянтинович</t>
  </si>
  <si>
    <t>Шаповалов Єгор Денисович</t>
  </si>
  <si>
    <t>Медвєдєв Єгор Сергійович</t>
  </si>
  <si>
    <t>07.09.2001 р.н.</t>
  </si>
  <si>
    <t xml:space="preserve">Глушко Артем Олександрович </t>
  </si>
  <si>
    <t>Плохов Ніл Нілович</t>
  </si>
  <si>
    <t>Бондаренко Владислав Романович</t>
  </si>
  <si>
    <t>Ткаченко Михайло Юрійович</t>
  </si>
  <si>
    <t>Грачев Максим Ростиславович</t>
  </si>
  <si>
    <t>Кудренко Н.М.</t>
  </si>
  <si>
    <t>Плужник Іван Максимович</t>
  </si>
  <si>
    <t>Ілюхін Дмитро Євгенович</t>
  </si>
  <si>
    <t>Мишко Алексей Евгеньевич</t>
  </si>
  <si>
    <t>I</t>
  </si>
  <si>
    <t>Ніколаев Єгор Володимирович</t>
  </si>
  <si>
    <t xml:space="preserve">Шевченко Родіон Юрійович </t>
  </si>
  <si>
    <t xml:space="preserve">Афанасьєв Олексій Олександрович </t>
  </si>
  <si>
    <t>Казаков  Богдан Дмитрович</t>
  </si>
  <si>
    <t>Деньщук Михаил Русланович</t>
  </si>
  <si>
    <t>Кудренко Н.М., Удовик І.Г.</t>
  </si>
  <si>
    <t>Чумак Олександр Сергійович</t>
  </si>
  <si>
    <t>2 юн</t>
  </si>
  <si>
    <t>Дзюба Деніс Юрійович</t>
  </si>
  <si>
    <t>Воробьов Данил Кирилович</t>
  </si>
  <si>
    <t>Захаров Святослав Ігорович</t>
  </si>
  <si>
    <t>Бєднов Володимир Глєбович</t>
  </si>
  <si>
    <t>Звегінцев Назар Дмитрович</t>
  </si>
  <si>
    <t>01.11.2006р.н.</t>
  </si>
  <si>
    <t>б/р..</t>
  </si>
  <si>
    <t>Грігорьєв Назар Олександрович</t>
  </si>
  <si>
    <t>Крестьянінов Денис</t>
  </si>
  <si>
    <t>Єгоркін Ілля Андрійович</t>
  </si>
  <si>
    <t>Власов Егор Сергійович</t>
  </si>
  <si>
    <t>1 юн</t>
  </si>
  <si>
    <t>Хворостяний Ілля Максимович</t>
  </si>
  <si>
    <t>Цвєтков Тимофій Дмитрович</t>
  </si>
  <si>
    <t>Довгань Олександр Володимирович</t>
  </si>
  <si>
    <t>Лініченко Тарас Віталійович</t>
  </si>
  <si>
    <t>Ковальчук Роман Юрійович</t>
  </si>
  <si>
    <t>Гребенюк Артем Миколайович</t>
  </si>
  <si>
    <t>Майборода Микола Васильович</t>
  </si>
  <si>
    <t>04.10.2007р.н.</t>
  </si>
  <si>
    <t>Теряник Артемий Артёмович</t>
  </si>
  <si>
    <t>Баклай Микита  Костянтинович</t>
  </si>
  <si>
    <t>Ткаченко Руслан Сергійович</t>
  </si>
  <si>
    <t>Деніченко Всеволод Русланович</t>
  </si>
  <si>
    <t>Мельник Вадим Романович</t>
  </si>
  <si>
    <t>Уваров Андрій Сергійович</t>
  </si>
  <si>
    <t>Ткачова Дар'я Сергіївна</t>
  </si>
  <si>
    <t>Петрук Вероника Романовна</t>
  </si>
  <si>
    <t>Донецька  обл.</t>
  </si>
  <si>
    <t>Трубник</t>
  </si>
  <si>
    <t>Лось В.Н.</t>
  </si>
  <si>
    <t>1/16 фінала</t>
  </si>
  <si>
    <t>Омельницький Михайло Олегович</t>
  </si>
  <si>
    <t>15,00+</t>
  </si>
  <si>
    <t>7,00+</t>
  </si>
  <si>
    <t>12,00+</t>
  </si>
  <si>
    <t>6,00+</t>
  </si>
  <si>
    <t>4,00+</t>
  </si>
  <si>
    <t>Плужнік Іван Максимович</t>
  </si>
  <si>
    <t>15,0+</t>
  </si>
  <si>
    <t>20,0+</t>
  </si>
  <si>
    <t>12,0+</t>
  </si>
  <si>
    <t>TOP</t>
  </si>
  <si>
    <t>19,0+</t>
  </si>
  <si>
    <t>14,0+</t>
  </si>
  <si>
    <t>10,0+</t>
  </si>
  <si>
    <t>7,0+</t>
  </si>
  <si>
    <t>24,0+</t>
  </si>
  <si>
    <t>6,0+</t>
  </si>
  <si>
    <t>12,5+</t>
  </si>
  <si>
    <t>12,2+</t>
  </si>
  <si>
    <t>2+</t>
  </si>
  <si>
    <t>Петрук Вероніка Романівна</t>
  </si>
  <si>
    <t>Трубнік</t>
  </si>
  <si>
    <t>Cумська обл.</t>
  </si>
  <si>
    <t xml:space="preserve">Цапок </t>
  </si>
  <si>
    <t>Захарова</t>
  </si>
  <si>
    <t>Прийменко</t>
  </si>
  <si>
    <t>Ткаченко</t>
  </si>
  <si>
    <t>Захаров</t>
  </si>
  <si>
    <t>Звегенцев</t>
  </si>
  <si>
    <t>Устименко</t>
  </si>
  <si>
    <t>Ізмайлова</t>
  </si>
  <si>
    <t>Скриннік</t>
  </si>
  <si>
    <t>Сармін</t>
  </si>
  <si>
    <t>Шевченко</t>
  </si>
  <si>
    <t>Денщук</t>
  </si>
  <si>
    <t>Григорьев</t>
  </si>
  <si>
    <t>Шептуха</t>
  </si>
  <si>
    <t>Соколова</t>
  </si>
  <si>
    <t>Міатова</t>
  </si>
  <si>
    <t>Романец</t>
  </si>
  <si>
    <t>Шаповалов</t>
  </si>
  <si>
    <t>Плохов</t>
  </si>
  <si>
    <t>Сисоев</t>
  </si>
  <si>
    <t>Ковальчук</t>
  </si>
  <si>
    <t>Гончарук</t>
  </si>
  <si>
    <t>Петюренко</t>
  </si>
  <si>
    <t>Мартенюк</t>
  </si>
  <si>
    <t>Бондаренко</t>
  </si>
  <si>
    <t>Беднов</t>
  </si>
  <si>
    <t>Дениченко</t>
  </si>
  <si>
    <t>Самохвалова</t>
  </si>
  <si>
    <t>Кобец</t>
  </si>
  <si>
    <t>Дзюба</t>
  </si>
  <si>
    <t>Воробйова</t>
  </si>
  <si>
    <t>Мишко</t>
  </si>
  <si>
    <t>Теряник</t>
  </si>
  <si>
    <t>Нефедова</t>
  </si>
  <si>
    <t>Вихрова</t>
  </si>
  <si>
    <t>Глушко</t>
  </si>
  <si>
    <t>Іллюхін</t>
  </si>
  <si>
    <t>Єгоркін</t>
  </si>
  <si>
    <t>Омельницький</t>
  </si>
  <si>
    <t>Бурова</t>
  </si>
  <si>
    <t>Белкіна</t>
  </si>
  <si>
    <t>31,0+</t>
  </si>
  <si>
    <t>21,0+</t>
  </si>
  <si>
    <t>11,0+</t>
  </si>
  <si>
    <t>27,0+</t>
  </si>
  <si>
    <t>23,0+</t>
  </si>
  <si>
    <t>22,0+</t>
  </si>
  <si>
    <t>Пархомчук</t>
  </si>
  <si>
    <t>Ковч</t>
  </si>
  <si>
    <t>ФАІС-ВОЛЗПВФП</t>
  </si>
  <si>
    <t>м.Кременчук                                                                                                                                                                                                      22-25 червня 2017 р.</t>
  </si>
  <si>
    <t xml:space="preserve">Головний суддя   НСС </t>
  </si>
  <si>
    <t>Головний секретар НСС</t>
  </si>
  <si>
    <t>Заст.головного судді суддя 1-ї категорії</t>
  </si>
  <si>
    <t>Побережець С.М.</t>
  </si>
  <si>
    <t>м.Кременчук                                                                                                                                                                                                        22-25 червня 2017 р.</t>
  </si>
  <si>
    <t xml:space="preserve">Юнаки </t>
  </si>
  <si>
    <t xml:space="preserve">Дівчата </t>
  </si>
  <si>
    <t>Час проход-ження</t>
  </si>
  <si>
    <t>м.Кременчук                                                                                                                                                                                                                                 22-25 червня 2017 р.</t>
  </si>
  <si>
    <t>м.Кременчук                                                                                                                                                                                                             22-25 червня 2017 р.</t>
  </si>
  <si>
    <t>зрив</t>
  </si>
  <si>
    <t>фал</t>
  </si>
  <si>
    <t>КДЮСШ "Трубнік"</t>
  </si>
  <si>
    <t>СК СКАЛА-КАРАВАН</t>
  </si>
  <si>
    <t>Кондратюк Е.</t>
  </si>
  <si>
    <t xml:space="preserve">                                                                    </t>
  </si>
  <si>
    <t xml:space="preserve">                вид швидкість формат "Класика" дівчата 2002-2003 р.н.</t>
  </si>
  <si>
    <t>Волков</t>
  </si>
  <si>
    <t>Найдюк Владислав Андрійович</t>
  </si>
  <si>
    <t>СК "Кіровець"</t>
  </si>
  <si>
    <t>Маренич В.О.</t>
  </si>
  <si>
    <t>Ізюмський НВК</t>
  </si>
  <si>
    <t>Цапок Р.О.</t>
  </si>
  <si>
    <t xml:space="preserve"> 2002-2003 р.н.</t>
  </si>
  <si>
    <t xml:space="preserve"> 2000-2001 р.н.</t>
  </si>
  <si>
    <t xml:space="preserve"> 2004-2005 р.н.</t>
  </si>
  <si>
    <t xml:space="preserve"> 2006-2007 р.н.</t>
  </si>
  <si>
    <t>2002-2003 р.н.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</si>
</sst>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22]d\ mmmm\ yyyy&quot; р.&quot;"/>
    <numFmt numFmtId="182" formatCode="dd\.mm\.yyyy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d\.m\.yyyy"/>
    <numFmt numFmtId="189" formatCode="dd\.mm\.yyyy;@"/>
  </numFmts>
  <fonts count="61">
    <font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3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0"/>
    </font>
    <font>
      <b/>
      <sz val="16"/>
      <name val="Times New Roman"/>
      <family val="1"/>
    </font>
    <font>
      <b/>
      <sz val="14"/>
      <name val="Arial Cyr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18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vertical="center" textRotation="90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4" fillId="0" borderId="13" xfId="0" applyFont="1" applyFill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182" fontId="1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182" fontId="13" fillId="0" borderId="15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/>
    </xf>
    <xf numFmtId="0" fontId="1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vertical="center" textRotation="90"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wrapText="1"/>
    </xf>
    <xf numFmtId="14" fontId="17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/>
    </xf>
    <xf numFmtId="14" fontId="17" fillId="0" borderId="10" xfId="53" applyNumberFormat="1" applyFont="1" applyBorder="1" applyAlignment="1">
      <alignment horizontal="center" vertical="center" wrapText="1" shrinkToFit="1"/>
      <protection/>
    </xf>
    <xf numFmtId="49" fontId="17" fillId="0" borderId="10" xfId="53" applyNumberFormat="1" applyFont="1" applyBorder="1" applyAlignment="1">
      <alignment horizontal="center" vertical="center" wrapText="1" shrinkToFi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19" xfId="53" applyFont="1" applyBorder="1" applyAlignment="1">
      <alignment horizontal="left" vertical="center" wrapText="1" shrinkToFit="1"/>
      <protection/>
    </xf>
    <xf numFmtId="0" fontId="19" fillId="0" borderId="10" xfId="0" applyFont="1" applyBorder="1" applyAlignment="1">
      <alignment horizontal="left" wrapText="1"/>
    </xf>
    <xf numFmtId="14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188" fontId="13" fillId="0" borderId="1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 vertical="top" wrapText="1"/>
    </xf>
    <xf numFmtId="14" fontId="17" fillId="0" borderId="10" xfId="53" applyNumberFormat="1" applyFont="1" applyBorder="1" applyAlignment="1">
      <alignment horizontal="center" vertical="center" shrinkToFit="1"/>
      <protection/>
    </xf>
    <xf numFmtId="0" fontId="17" fillId="0" borderId="14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7" fillId="33" borderId="10" xfId="53" applyFont="1" applyFill="1" applyBorder="1" applyAlignment="1">
      <alignment horizontal="left" vertical="center" wrapText="1" shrinkToFit="1"/>
      <protection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20" xfId="0" applyFont="1" applyBorder="1" applyAlignment="1">
      <alignment/>
    </xf>
    <xf numFmtId="14" fontId="17" fillId="0" borderId="13" xfId="0" applyNumberFormat="1" applyFont="1" applyBorder="1" applyAlignment="1">
      <alignment horizontal="center" vertical="top" wrapText="1"/>
    </xf>
    <xf numFmtId="0" fontId="17" fillId="0" borderId="21" xfId="0" applyFont="1" applyBorder="1" applyAlignment="1">
      <alignment vertical="top" wrapText="1"/>
    </xf>
    <xf numFmtId="14" fontId="17" fillId="0" borderId="16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14" fontId="17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14" fontId="17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vertical="top" wrapText="1"/>
    </xf>
    <xf numFmtId="0" fontId="18" fillId="0" borderId="19" xfId="0" applyFont="1" applyBorder="1" applyAlignment="1">
      <alignment wrapText="1"/>
    </xf>
    <xf numFmtId="0" fontId="13" fillId="0" borderId="14" xfId="0" applyFont="1" applyBorder="1" applyAlignment="1">
      <alignment/>
    </xf>
    <xf numFmtId="0" fontId="14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right"/>
    </xf>
    <xf numFmtId="180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5" xfId="0" applyFont="1" applyBorder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1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182" fontId="13" fillId="0" borderId="10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25" xfId="0" applyFont="1" applyBorder="1" applyAlignment="1">
      <alignment/>
    </xf>
    <xf numFmtId="0" fontId="13" fillId="0" borderId="16" xfId="0" applyFont="1" applyBorder="1" applyAlignment="1">
      <alignment/>
    </xf>
    <xf numFmtId="0" fontId="17" fillId="0" borderId="20" xfId="0" applyFont="1" applyBorder="1" applyAlignment="1">
      <alignment/>
    </xf>
    <xf numFmtId="180" fontId="17" fillId="0" borderId="20" xfId="0" applyNumberFormat="1" applyFont="1" applyBorder="1" applyAlignment="1">
      <alignment/>
    </xf>
    <xf numFmtId="2" fontId="17" fillId="0" borderId="20" xfId="0" applyNumberFormat="1" applyFont="1" applyBorder="1" applyAlignment="1">
      <alignment/>
    </xf>
    <xf numFmtId="0" fontId="17" fillId="0" borderId="13" xfId="0" applyFont="1" applyBorder="1" applyAlignment="1">
      <alignment horizontal="center" wrapText="1"/>
    </xf>
    <xf numFmtId="14" fontId="13" fillId="0" borderId="13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textRotation="90" wrapText="1"/>
    </xf>
    <xf numFmtId="1" fontId="17" fillId="0" borderId="10" xfId="0" applyNumberFormat="1" applyFont="1" applyBorder="1" applyAlignment="1">
      <alignment/>
    </xf>
    <xf numFmtId="182" fontId="13" fillId="0" borderId="16" xfId="0" applyNumberFormat="1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21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1" fontId="17" fillId="0" borderId="12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" fontId="17" fillId="0" borderId="12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0" xfId="0" applyFont="1" applyFill="1" applyBorder="1" applyAlignment="1">
      <alignment horizontal="center"/>
    </xf>
    <xf numFmtId="14" fontId="13" fillId="0" borderId="13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180" fontId="17" fillId="0" borderId="13" xfId="0" applyNumberFormat="1" applyFont="1" applyBorder="1" applyAlignment="1">
      <alignment horizontal="center"/>
    </xf>
    <xf numFmtId="180" fontId="1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" fontId="17" fillId="0" borderId="2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1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 wrapText="1"/>
    </xf>
    <xf numFmtId="0" fontId="16" fillId="0" borderId="20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16" fillId="0" borderId="28" xfId="0" applyFont="1" applyFill="1" applyBorder="1" applyAlignment="1">
      <alignment horizontal="center" vertical="center" textRotation="90" wrapText="1"/>
    </xf>
    <xf numFmtId="0" fontId="16" fillId="0" borderId="12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7" fillId="0" borderId="29" xfId="0" applyFont="1" applyBorder="1" applyAlignment="1">
      <alignment vertical="top" wrapText="1"/>
    </xf>
    <xf numFmtId="14" fontId="17" fillId="0" borderId="30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ченики ДЮСШ №12 2007-0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PageLayoutView="0" workbookViewId="0" topLeftCell="A4">
      <selection activeCell="B19" sqref="B19"/>
    </sheetView>
  </sheetViews>
  <sheetFormatPr defaultColWidth="9.00390625" defaultRowHeight="12.75"/>
  <cols>
    <col min="1" max="1" width="4.00390625" style="0" customWidth="1"/>
    <col min="2" max="2" width="20.25390625" style="0" customWidth="1"/>
    <col min="3" max="3" width="5.875" style="0" customWidth="1"/>
    <col min="4" max="4" width="11.625" style="0" customWidth="1"/>
    <col min="5" max="5" width="3.625" style="0" customWidth="1"/>
    <col min="6" max="6" width="11.125" style="0" customWidth="1"/>
    <col min="7" max="7" width="3.25390625" style="0" customWidth="1"/>
    <col min="8" max="8" width="8.625" style="0" customWidth="1"/>
    <col min="9" max="9" width="3.25390625" style="0" customWidth="1"/>
    <col min="10" max="10" width="10.375" style="0" customWidth="1"/>
    <col min="11" max="11" width="4.00390625" style="0" customWidth="1"/>
    <col min="12" max="12" width="10.00390625" style="0" customWidth="1"/>
    <col min="13" max="13" width="4.00390625" style="0" customWidth="1"/>
    <col min="14" max="14" width="10.625" style="0" customWidth="1"/>
    <col min="15" max="15" width="4.00390625" style="0" customWidth="1"/>
    <col min="16" max="16" width="12.25390625" style="0" customWidth="1"/>
    <col min="17" max="17" width="4.375" style="0" customWidth="1"/>
    <col min="18" max="18" width="10.25390625" style="0" customWidth="1"/>
    <col min="19" max="19" width="4.375" style="0" customWidth="1"/>
    <col min="20" max="21" width="4.625" style="0" customWidth="1"/>
    <col min="22" max="22" width="4.00390625" style="0" customWidth="1"/>
    <col min="23" max="23" width="6.875" style="0" customWidth="1"/>
  </cols>
  <sheetData>
    <row r="1" spans="1:23" ht="20.2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</row>
    <row r="2" spans="1:25" s="1" customFormat="1" ht="20.25">
      <c r="A2" s="167" t="s">
        <v>89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7"/>
      <c r="U2" s="31"/>
      <c r="V2" s="31"/>
      <c r="W2" s="7"/>
      <c r="X2" s="7"/>
      <c r="Y2" s="7"/>
    </row>
    <row r="3" spans="1:23" ht="20.25">
      <c r="A3" s="167" t="s">
        <v>30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</row>
    <row r="4" spans="1:23" ht="20.25">
      <c r="A4" s="167" t="s">
        <v>47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1:23" ht="20.25">
      <c r="A5" s="167" t="s">
        <v>49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</row>
    <row r="6" spans="1:18" s="13" customFormat="1" ht="18">
      <c r="A6" s="162" t="s">
        <v>90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</row>
    <row r="7" spans="1:23" ht="15">
      <c r="A7" s="168" t="s">
        <v>1</v>
      </c>
      <c r="B7" s="171" t="s">
        <v>31</v>
      </c>
      <c r="C7" s="172" t="s">
        <v>32</v>
      </c>
      <c r="D7" s="171" t="s">
        <v>311</v>
      </c>
      <c r="E7" s="171"/>
      <c r="F7" s="171"/>
      <c r="G7" s="171"/>
      <c r="H7" s="171"/>
      <c r="I7" s="171"/>
      <c r="J7" s="171"/>
      <c r="K7" s="171"/>
      <c r="L7" s="163" t="s">
        <v>312</v>
      </c>
      <c r="M7" s="164"/>
      <c r="N7" s="164"/>
      <c r="O7" s="164"/>
      <c r="P7" s="164"/>
      <c r="Q7" s="164"/>
      <c r="R7" s="164"/>
      <c r="S7" s="165"/>
      <c r="T7" s="159" t="s">
        <v>33</v>
      </c>
      <c r="U7" s="159" t="s">
        <v>34</v>
      </c>
      <c r="V7" s="159" t="s">
        <v>11</v>
      </c>
      <c r="W7" s="160" t="s">
        <v>38</v>
      </c>
    </row>
    <row r="8" spans="1:23" ht="12.75">
      <c r="A8" s="169"/>
      <c r="B8" s="171"/>
      <c r="C8" s="172"/>
      <c r="D8" s="20" t="s">
        <v>330</v>
      </c>
      <c r="E8" s="20"/>
      <c r="F8" s="71" t="s">
        <v>329</v>
      </c>
      <c r="G8" s="72"/>
      <c r="H8" s="166" t="s">
        <v>331</v>
      </c>
      <c r="I8" s="166"/>
      <c r="J8" s="166" t="s">
        <v>332</v>
      </c>
      <c r="K8" s="166"/>
      <c r="L8" s="71" t="s">
        <v>330</v>
      </c>
      <c r="M8" s="72"/>
      <c r="N8" s="20" t="s">
        <v>333</v>
      </c>
      <c r="O8" s="20"/>
      <c r="P8" s="166" t="s">
        <v>331</v>
      </c>
      <c r="Q8" s="166"/>
      <c r="R8" s="166" t="s">
        <v>332</v>
      </c>
      <c r="S8" s="166"/>
      <c r="T8" s="159"/>
      <c r="U8" s="159"/>
      <c r="V8" s="159"/>
      <c r="W8" s="161"/>
    </row>
    <row r="9" spans="1:23" ht="92.25" customHeight="1">
      <c r="A9" s="170"/>
      <c r="B9" s="171"/>
      <c r="C9" s="159"/>
      <c r="D9" s="9" t="s">
        <v>36</v>
      </c>
      <c r="E9" s="10" t="s">
        <v>35</v>
      </c>
      <c r="F9" s="9" t="s">
        <v>36</v>
      </c>
      <c r="G9" s="10" t="s">
        <v>35</v>
      </c>
      <c r="H9" s="9" t="s">
        <v>36</v>
      </c>
      <c r="I9" s="10" t="s">
        <v>35</v>
      </c>
      <c r="J9" s="9" t="s">
        <v>36</v>
      </c>
      <c r="K9" s="10" t="s">
        <v>35</v>
      </c>
      <c r="L9" s="33"/>
      <c r="M9" s="33"/>
      <c r="N9" s="33"/>
      <c r="O9" s="33"/>
      <c r="P9" s="9" t="s">
        <v>36</v>
      </c>
      <c r="Q9" s="10" t="s">
        <v>35</v>
      </c>
      <c r="R9" s="9" t="s">
        <v>36</v>
      </c>
      <c r="S9" s="10" t="s">
        <v>35</v>
      </c>
      <c r="T9" s="159"/>
      <c r="U9" s="159"/>
      <c r="V9" s="159"/>
      <c r="W9" s="161"/>
    </row>
    <row r="10" spans="1:23" ht="18">
      <c r="A10" s="5">
        <v>1</v>
      </c>
      <c r="B10" s="5" t="s">
        <v>28</v>
      </c>
      <c r="C10" s="5">
        <v>8</v>
      </c>
      <c r="D10" s="5" t="s">
        <v>264</v>
      </c>
      <c r="E10" s="5">
        <v>6</v>
      </c>
      <c r="F10" s="5" t="s">
        <v>265</v>
      </c>
      <c r="G10" s="5">
        <v>8</v>
      </c>
      <c r="H10" s="5" t="s">
        <v>266</v>
      </c>
      <c r="I10" s="5">
        <v>5</v>
      </c>
      <c r="J10" s="5" t="s">
        <v>267</v>
      </c>
      <c r="K10" s="5">
        <v>2</v>
      </c>
      <c r="L10" s="5" t="s">
        <v>268</v>
      </c>
      <c r="M10" s="5">
        <v>3</v>
      </c>
      <c r="N10" s="5" t="s">
        <v>269</v>
      </c>
      <c r="O10" s="5">
        <v>6</v>
      </c>
      <c r="P10" s="5" t="s">
        <v>270</v>
      </c>
      <c r="Q10" s="5">
        <v>6</v>
      </c>
      <c r="R10" s="5" t="s">
        <v>271</v>
      </c>
      <c r="S10" s="5">
        <v>2</v>
      </c>
      <c r="T10" s="5">
        <f aca="true" t="shared" si="0" ref="T10:T17">E10+G10+I10+K10+M10+O10+Q10+S10</f>
        <v>38</v>
      </c>
      <c r="U10" s="2">
        <v>1</v>
      </c>
      <c r="V10" s="138">
        <v>25</v>
      </c>
      <c r="W10" s="15">
        <v>200</v>
      </c>
    </row>
    <row r="11" spans="1:23" ht="18">
      <c r="A11" s="5">
        <v>2</v>
      </c>
      <c r="B11" s="5" t="s">
        <v>21</v>
      </c>
      <c r="C11" s="5">
        <v>7</v>
      </c>
      <c r="D11" s="5" t="s">
        <v>272</v>
      </c>
      <c r="E11" s="5">
        <v>2</v>
      </c>
      <c r="F11" s="5" t="s">
        <v>273</v>
      </c>
      <c r="G11" s="5">
        <v>2</v>
      </c>
      <c r="H11" s="5" t="s">
        <v>274</v>
      </c>
      <c r="I11" s="5">
        <v>1</v>
      </c>
      <c r="J11" s="5" t="s">
        <v>275</v>
      </c>
      <c r="K11" s="5">
        <v>7</v>
      </c>
      <c r="L11" s="5" t="s">
        <v>276</v>
      </c>
      <c r="M11" s="5">
        <v>1</v>
      </c>
      <c r="N11" s="5" t="s">
        <v>277</v>
      </c>
      <c r="O11" s="5">
        <v>7</v>
      </c>
      <c r="P11" s="5"/>
      <c r="Q11" s="5"/>
      <c r="R11" s="5" t="s">
        <v>278</v>
      </c>
      <c r="S11" s="5">
        <v>15</v>
      </c>
      <c r="T11" s="5">
        <f>E11+G11+I11+K11+M11+O11+Q11+S11</f>
        <v>35</v>
      </c>
      <c r="U11" s="2">
        <v>2</v>
      </c>
      <c r="V11" s="138">
        <v>20</v>
      </c>
      <c r="W11" s="15">
        <v>140</v>
      </c>
    </row>
    <row r="12" spans="1:23" ht="18">
      <c r="A12" s="5">
        <v>3</v>
      </c>
      <c r="B12" s="5" t="s">
        <v>254</v>
      </c>
      <c r="C12" s="5">
        <v>7</v>
      </c>
      <c r="D12" s="5" t="s">
        <v>257</v>
      </c>
      <c r="E12" s="5">
        <v>5</v>
      </c>
      <c r="F12" s="5" t="s">
        <v>258</v>
      </c>
      <c r="G12" s="5">
        <v>9</v>
      </c>
      <c r="H12" s="5" t="s">
        <v>259</v>
      </c>
      <c r="I12" s="5">
        <v>9</v>
      </c>
      <c r="J12" s="5" t="s">
        <v>260</v>
      </c>
      <c r="K12" s="5">
        <v>8</v>
      </c>
      <c r="L12" s="5" t="s">
        <v>261</v>
      </c>
      <c r="M12" s="5">
        <v>2</v>
      </c>
      <c r="N12" s="5"/>
      <c r="O12" s="5"/>
      <c r="P12" s="5" t="s">
        <v>263</v>
      </c>
      <c r="Q12" s="5">
        <v>7</v>
      </c>
      <c r="R12" s="5" t="s">
        <v>262</v>
      </c>
      <c r="S12" s="5">
        <v>9</v>
      </c>
      <c r="T12" s="5">
        <f>E12+G12+I12+K12+M12+O12+Q12+S12</f>
        <v>49</v>
      </c>
      <c r="U12" s="2">
        <v>3</v>
      </c>
      <c r="V12" s="138">
        <v>18</v>
      </c>
      <c r="W12" s="15">
        <v>126</v>
      </c>
    </row>
    <row r="13" spans="1:23" ht="18">
      <c r="A13" s="5">
        <v>4</v>
      </c>
      <c r="B13" s="5" t="s">
        <v>62</v>
      </c>
      <c r="C13" s="5">
        <v>5</v>
      </c>
      <c r="D13" s="5"/>
      <c r="E13" s="5"/>
      <c r="F13" s="5" t="s">
        <v>279</v>
      </c>
      <c r="G13" s="5">
        <v>5</v>
      </c>
      <c r="H13" s="5" t="s">
        <v>280</v>
      </c>
      <c r="I13" s="5">
        <v>2</v>
      </c>
      <c r="J13" s="5" t="s">
        <v>281</v>
      </c>
      <c r="K13" s="5">
        <v>10</v>
      </c>
      <c r="L13" s="5"/>
      <c r="M13" s="5"/>
      <c r="N13" s="5"/>
      <c r="O13" s="5"/>
      <c r="P13" s="5" t="s">
        <v>282</v>
      </c>
      <c r="Q13" s="5">
        <v>5</v>
      </c>
      <c r="R13" s="5" t="s">
        <v>283</v>
      </c>
      <c r="S13" s="5">
        <v>3</v>
      </c>
      <c r="T13" s="5">
        <f t="shared" si="0"/>
        <v>25</v>
      </c>
      <c r="U13" s="2">
        <v>4</v>
      </c>
      <c r="V13" s="138">
        <v>13</v>
      </c>
      <c r="W13" s="15">
        <v>65</v>
      </c>
    </row>
    <row r="14" spans="1:23" ht="18">
      <c r="A14" s="5">
        <v>5</v>
      </c>
      <c r="B14" s="5" t="s">
        <v>61</v>
      </c>
      <c r="C14" s="5">
        <v>4</v>
      </c>
      <c r="D14" s="5"/>
      <c r="E14" s="5"/>
      <c r="F14" s="5" t="s">
        <v>286</v>
      </c>
      <c r="G14" s="5">
        <v>4</v>
      </c>
      <c r="H14" s="5"/>
      <c r="I14" s="5"/>
      <c r="J14" s="5" t="s">
        <v>287</v>
      </c>
      <c r="K14" s="5">
        <v>9</v>
      </c>
      <c r="L14" s="5"/>
      <c r="M14" s="5"/>
      <c r="N14" s="5" t="s">
        <v>288</v>
      </c>
      <c r="O14" s="5">
        <v>3</v>
      </c>
      <c r="P14" s="5"/>
      <c r="Q14" s="5"/>
      <c r="R14" s="5" t="s">
        <v>289</v>
      </c>
      <c r="S14" s="5">
        <v>11</v>
      </c>
      <c r="T14" s="5">
        <f t="shared" si="0"/>
        <v>27</v>
      </c>
      <c r="U14" s="2">
        <v>5</v>
      </c>
      <c r="V14" s="138">
        <v>10</v>
      </c>
      <c r="W14" s="15">
        <v>40</v>
      </c>
    </row>
    <row r="15" spans="1:23" ht="18">
      <c r="A15" s="5">
        <v>6</v>
      </c>
      <c r="B15" s="5" t="s">
        <v>118</v>
      </c>
      <c r="C15" s="5">
        <v>3</v>
      </c>
      <c r="D15" s="5" t="s">
        <v>323</v>
      </c>
      <c r="E15" s="5">
        <v>8</v>
      </c>
      <c r="F15" s="5"/>
      <c r="G15" s="5"/>
      <c r="H15" s="5" t="s">
        <v>284</v>
      </c>
      <c r="I15" s="5">
        <v>4</v>
      </c>
      <c r="J15" s="5"/>
      <c r="K15" s="5"/>
      <c r="L15" s="5"/>
      <c r="M15" s="5"/>
      <c r="N15" s="5" t="s">
        <v>285</v>
      </c>
      <c r="O15" s="5">
        <v>5</v>
      </c>
      <c r="P15" s="5"/>
      <c r="Q15" s="5"/>
      <c r="R15" s="5"/>
      <c r="S15" s="5"/>
      <c r="T15" s="5">
        <f t="shared" si="0"/>
        <v>17</v>
      </c>
      <c r="U15" s="2">
        <v>6</v>
      </c>
      <c r="V15" s="138">
        <v>9</v>
      </c>
      <c r="W15" s="15">
        <v>27</v>
      </c>
    </row>
    <row r="16" spans="1:23" ht="18">
      <c r="A16" s="5">
        <v>7</v>
      </c>
      <c r="B16" s="5" t="s">
        <v>20</v>
      </c>
      <c r="C16" s="5">
        <v>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 t="s">
        <v>255</v>
      </c>
      <c r="O16" s="5">
        <v>8</v>
      </c>
      <c r="P16" s="5"/>
      <c r="Q16" s="5"/>
      <c r="R16" s="5" t="s">
        <v>256</v>
      </c>
      <c r="S16" s="5">
        <v>1</v>
      </c>
      <c r="T16" s="5">
        <f>E16+G16+I16+K16+M16+O16+Q16+S16</f>
        <v>9</v>
      </c>
      <c r="U16" s="2">
        <v>7</v>
      </c>
      <c r="V16" s="138">
        <v>8</v>
      </c>
      <c r="W16" s="15">
        <v>16</v>
      </c>
    </row>
    <row r="17" spans="1:23" ht="15.75" customHeight="1">
      <c r="A17" s="21">
        <v>8</v>
      </c>
      <c r="B17" s="55" t="s">
        <v>109</v>
      </c>
      <c r="C17" s="21">
        <v>2</v>
      </c>
      <c r="D17" s="5" t="s">
        <v>302</v>
      </c>
      <c r="E17" s="5">
        <v>7</v>
      </c>
      <c r="F17" s="5"/>
      <c r="G17" s="5"/>
      <c r="H17" s="5"/>
      <c r="I17" s="5"/>
      <c r="J17" s="5"/>
      <c r="K17" s="5"/>
      <c r="L17" s="5" t="s">
        <v>303</v>
      </c>
      <c r="M17" s="5">
        <v>4</v>
      </c>
      <c r="N17" s="5"/>
      <c r="O17" s="5"/>
      <c r="P17" s="5"/>
      <c r="Q17" s="5"/>
      <c r="R17" s="5"/>
      <c r="S17" s="5"/>
      <c r="T17" s="5">
        <f t="shared" si="0"/>
        <v>11</v>
      </c>
      <c r="U17" s="5">
        <v>8</v>
      </c>
      <c r="V17" s="138">
        <v>7</v>
      </c>
      <c r="W17" s="15">
        <v>14</v>
      </c>
    </row>
    <row r="18" spans="1:23" ht="15.75" customHeight="1">
      <c r="A18" s="53"/>
      <c r="B18" s="53"/>
      <c r="C18" s="5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0" s="12" customFormat="1" ht="18">
      <c r="A19"/>
      <c r="B19"/>
      <c r="C1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/>
      <c r="P19"/>
      <c r="Q19"/>
      <c r="R19"/>
      <c r="S19"/>
      <c r="T19"/>
    </row>
    <row r="20" spans="1:20" s="12" customFormat="1" ht="20.25">
      <c r="A20"/>
      <c r="B20"/>
      <c r="C20"/>
      <c r="D20" s="128" t="s">
        <v>306</v>
      </c>
      <c r="E20" s="128"/>
      <c r="F20"/>
      <c r="G20"/>
      <c r="H20"/>
      <c r="I20"/>
      <c r="L20" s="128"/>
      <c r="M20"/>
      <c r="N20"/>
      <c r="O20"/>
      <c r="P20" s="128" t="s">
        <v>76</v>
      </c>
      <c r="Q20"/>
      <c r="R20"/>
      <c r="S20"/>
      <c r="T20"/>
    </row>
    <row r="21" spans="1:20" s="12" customFormat="1" ht="20.25">
      <c r="A21"/>
      <c r="B21"/>
      <c r="C21"/>
      <c r="D21" s="128" t="s">
        <v>307</v>
      </c>
      <c r="E21" s="128"/>
      <c r="F21"/>
      <c r="G21"/>
      <c r="H21"/>
      <c r="I21"/>
      <c r="L21" s="128"/>
      <c r="M21"/>
      <c r="N21"/>
      <c r="O21"/>
      <c r="P21" s="128" t="s">
        <v>44</v>
      </c>
      <c r="Q21"/>
      <c r="R21"/>
      <c r="S21"/>
      <c r="T21"/>
    </row>
    <row r="22" spans="1:20" s="12" customFormat="1" ht="20.25">
      <c r="A22"/>
      <c r="B22"/>
      <c r="C22"/>
      <c r="D22" s="128" t="s">
        <v>308</v>
      </c>
      <c r="E22" s="129"/>
      <c r="F22"/>
      <c r="G22"/>
      <c r="H22"/>
      <c r="I22"/>
      <c r="L22" s="128"/>
      <c r="M22"/>
      <c r="N22"/>
      <c r="O22"/>
      <c r="P22" s="128" t="s">
        <v>309</v>
      </c>
      <c r="Q22"/>
      <c r="R22"/>
      <c r="S22"/>
      <c r="T22"/>
    </row>
    <row r="23" spans="1:20" s="12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s="12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s="12" customFormat="1" ht="18">
      <c r="A25"/>
      <c r="B25"/>
      <c r="C25"/>
      <c r="D25" s="1"/>
      <c r="E25"/>
      <c r="F25"/>
      <c r="G25"/>
      <c r="H25"/>
      <c r="I25"/>
      <c r="J25" s="1"/>
      <c r="K25"/>
      <c r="L25"/>
      <c r="M25"/>
      <c r="N25"/>
      <c r="O25"/>
      <c r="P25"/>
      <c r="Q25"/>
      <c r="R25"/>
      <c r="S25"/>
      <c r="T25"/>
    </row>
    <row r="26" spans="1:20" s="12" customFormat="1" ht="18">
      <c r="A26"/>
      <c r="B26"/>
      <c r="C26"/>
      <c r="D26" s="1"/>
      <c r="E26"/>
      <c r="F26"/>
      <c r="G26"/>
      <c r="H26"/>
      <c r="I26"/>
      <c r="J26" s="1"/>
      <c r="K26"/>
      <c r="L26"/>
      <c r="M26"/>
      <c r="N26"/>
      <c r="O26"/>
      <c r="P26"/>
      <c r="Q26"/>
      <c r="R26"/>
      <c r="S26"/>
      <c r="T26"/>
    </row>
    <row r="27" spans="1:20" s="12" customFormat="1" ht="18">
      <c r="A27"/>
      <c r="B27"/>
      <c r="C27"/>
      <c r="D27" s="1"/>
      <c r="E27"/>
      <c r="F27"/>
      <c r="G27"/>
      <c r="H27"/>
      <c r="I27"/>
      <c r="J27" s="1"/>
      <c r="K27"/>
      <c r="L27"/>
      <c r="M27"/>
      <c r="N27"/>
      <c r="O27"/>
      <c r="P27"/>
      <c r="Q27"/>
      <c r="R27"/>
      <c r="S27"/>
      <c r="T27"/>
    </row>
    <row r="28" spans="1:20" s="12" customFormat="1" ht="18">
      <c r="A28"/>
      <c r="B28"/>
      <c r="C28"/>
      <c r="D28" s="1"/>
      <c r="E28"/>
      <c r="F28"/>
      <c r="G28"/>
      <c r="H28"/>
      <c r="I28"/>
      <c r="J28" s="1"/>
      <c r="K28"/>
      <c r="L28"/>
      <c r="M28"/>
      <c r="N28"/>
      <c r="O28"/>
      <c r="P28"/>
      <c r="Q28"/>
      <c r="R28"/>
      <c r="S28"/>
      <c r="T28"/>
    </row>
  </sheetData>
  <sheetProtection/>
  <mergeCells count="19">
    <mergeCell ref="A1:W1"/>
    <mergeCell ref="A3:W3"/>
    <mergeCell ref="A4:W4"/>
    <mergeCell ref="A2:S2"/>
    <mergeCell ref="A5:W5"/>
    <mergeCell ref="A7:A9"/>
    <mergeCell ref="B7:B9"/>
    <mergeCell ref="C7:C9"/>
    <mergeCell ref="D7:K7"/>
    <mergeCell ref="T7:T9"/>
    <mergeCell ref="U7:U9"/>
    <mergeCell ref="V7:V9"/>
    <mergeCell ref="W7:W9"/>
    <mergeCell ref="A6:R6"/>
    <mergeCell ref="L7:S7"/>
    <mergeCell ref="J8:K8"/>
    <mergeCell ref="P8:Q8"/>
    <mergeCell ref="R8:S8"/>
    <mergeCell ref="H8:I8"/>
  </mergeCells>
  <printOptions/>
  <pageMargins left="0.29" right="0.3" top="0.55" bottom="0.39" header="0.5" footer="0.3"/>
  <pageSetup fitToHeight="15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zoomScalePageLayoutView="0" workbookViewId="0" topLeftCell="A4">
      <selection activeCell="G18" sqref="G18:G19"/>
    </sheetView>
  </sheetViews>
  <sheetFormatPr defaultColWidth="9.00390625" defaultRowHeight="12.75"/>
  <cols>
    <col min="1" max="1" width="4.375" style="0" customWidth="1"/>
    <col min="2" max="2" width="33.625" style="0" customWidth="1"/>
    <col min="3" max="3" width="11.125" style="0" customWidth="1"/>
    <col min="4" max="4" width="7.375" style="0" customWidth="1"/>
    <col min="5" max="5" width="22.375" style="0" customWidth="1"/>
    <col min="7" max="7" width="25.375" style="0" customWidth="1"/>
    <col min="8" max="8" width="26.00390625" style="0" customWidth="1"/>
    <col min="9" max="9" width="6.75390625" style="0" customWidth="1"/>
    <col min="10" max="10" width="4.00390625" style="0" customWidth="1"/>
    <col min="11" max="11" width="4.75390625" style="0" customWidth="1"/>
    <col min="12" max="12" width="7.00390625" style="0" customWidth="1"/>
    <col min="13" max="13" width="3.75390625" style="0" customWidth="1"/>
    <col min="14" max="14" width="4.875" style="0" customWidth="1"/>
    <col min="15" max="15" width="6.875" style="0" customWidth="1"/>
    <col min="16" max="16" width="4.25390625" style="0" customWidth="1"/>
    <col min="17" max="17" width="7.25390625" style="0" customWidth="1"/>
    <col min="18" max="18" width="4.25390625" style="0" customWidth="1"/>
    <col min="19" max="19" width="6.875" style="0" customWidth="1"/>
    <col min="20" max="20" width="4.625" style="0" customWidth="1"/>
    <col min="21" max="21" width="6.375" style="0" customWidth="1"/>
    <col min="22" max="22" width="5.125" style="0" customWidth="1"/>
  </cols>
  <sheetData>
    <row r="1" spans="1:22" s="1" customFormat="1" ht="20.2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5" s="1" customFormat="1" ht="20.25">
      <c r="A2" s="167" t="s">
        <v>89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7"/>
      <c r="U2" s="31"/>
      <c r="V2" s="31"/>
      <c r="W2" s="7"/>
      <c r="X2" s="7"/>
      <c r="Y2" s="7"/>
    </row>
    <row r="3" spans="1:22" s="1" customFormat="1" ht="20.25">
      <c r="A3" s="167" t="s">
        <v>49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4" spans="1:18" s="13" customFormat="1" ht="18">
      <c r="A4" s="162" t="s">
        <v>90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</row>
    <row r="5" spans="1:22" s="13" customFormat="1" ht="18">
      <c r="A5" s="191" t="s">
        <v>58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2"/>
      <c r="V5" s="192"/>
    </row>
    <row r="6" spans="1:22" ht="12.75" customHeight="1">
      <c r="A6" s="193" t="s">
        <v>1</v>
      </c>
      <c r="B6" s="193" t="s">
        <v>2</v>
      </c>
      <c r="C6" s="195" t="s">
        <v>3</v>
      </c>
      <c r="D6" s="195" t="s">
        <v>4</v>
      </c>
      <c r="E6" s="193" t="s">
        <v>5</v>
      </c>
      <c r="F6" s="193" t="s">
        <v>6</v>
      </c>
      <c r="G6" s="193" t="s">
        <v>29</v>
      </c>
      <c r="H6" s="193" t="s">
        <v>7</v>
      </c>
      <c r="I6" s="193" t="s">
        <v>8</v>
      </c>
      <c r="J6" s="193"/>
      <c r="K6" s="193"/>
      <c r="L6" s="193"/>
      <c r="M6" s="193"/>
      <c r="N6" s="193"/>
      <c r="O6" s="193"/>
      <c r="P6" s="193"/>
      <c r="Q6" s="193"/>
      <c r="R6" s="195" t="s">
        <v>9</v>
      </c>
      <c r="S6" s="195" t="s">
        <v>10</v>
      </c>
      <c r="T6" s="195" t="s">
        <v>11</v>
      </c>
      <c r="U6" s="12"/>
      <c r="V6" s="12"/>
    </row>
    <row r="7" spans="1:22" ht="12.75" customHeight="1">
      <c r="A7" s="193"/>
      <c r="B7" s="193"/>
      <c r="C7" s="195"/>
      <c r="D7" s="195"/>
      <c r="E7" s="193"/>
      <c r="F7" s="193"/>
      <c r="G7" s="193"/>
      <c r="H7" s="193"/>
      <c r="I7" s="193" t="s">
        <v>12</v>
      </c>
      <c r="J7" s="193"/>
      <c r="K7" s="193"/>
      <c r="L7" s="193" t="s">
        <v>13</v>
      </c>
      <c r="M7" s="193"/>
      <c r="N7" s="193"/>
      <c r="O7" s="195" t="s">
        <v>14</v>
      </c>
      <c r="P7" s="195" t="s">
        <v>9</v>
      </c>
      <c r="Q7" s="195" t="s">
        <v>15</v>
      </c>
      <c r="R7" s="195"/>
      <c r="S7" s="195"/>
      <c r="T7" s="195"/>
      <c r="U7" s="12"/>
      <c r="V7" s="12"/>
    </row>
    <row r="8" spans="1:22" ht="63.75" customHeight="1">
      <c r="A8" s="194"/>
      <c r="B8" s="194"/>
      <c r="C8" s="196"/>
      <c r="D8" s="196"/>
      <c r="E8" s="194"/>
      <c r="F8" s="194"/>
      <c r="G8" s="194"/>
      <c r="H8" s="194"/>
      <c r="I8" s="57" t="s">
        <v>16</v>
      </c>
      <c r="J8" s="57" t="s">
        <v>9</v>
      </c>
      <c r="K8" s="57" t="s">
        <v>17</v>
      </c>
      <c r="L8" s="57" t="s">
        <v>18</v>
      </c>
      <c r="M8" s="57" t="s">
        <v>9</v>
      </c>
      <c r="N8" s="57" t="s">
        <v>17</v>
      </c>
      <c r="O8" s="195"/>
      <c r="P8" s="195"/>
      <c r="Q8" s="195"/>
      <c r="R8" s="195"/>
      <c r="S8" s="195"/>
      <c r="T8" s="195"/>
      <c r="U8" s="12"/>
      <c r="V8" s="12"/>
    </row>
    <row r="9" spans="1:20" ht="15.75" customHeight="1">
      <c r="A9" s="29">
        <v>1</v>
      </c>
      <c r="B9" s="45" t="s">
        <v>102</v>
      </c>
      <c r="C9" s="44" t="s">
        <v>103</v>
      </c>
      <c r="D9" s="35" t="s">
        <v>104</v>
      </c>
      <c r="E9" s="76" t="s">
        <v>105</v>
      </c>
      <c r="F9" s="77" t="s">
        <v>63</v>
      </c>
      <c r="G9" s="76" t="s">
        <v>106</v>
      </c>
      <c r="H9" s="90" t="s">
        <v>107</v>
      </c>
      <c r="I9" s="126">
        <v>18</v>
      </c>
      <c r="J9" s="87">
        <v>1</v>
      </c>
      <c r="K9" s="146">
        <v>1</v>
      </c>
      <c r="L9" s="126">
        <v>22</v>
      </c>
      <c r="M9" s="87">
        <v>2</v>
      </c>
      <c r="N9" s="146">
        <v>2</v>
      </c>
      <c r="O9" s="126">
        <f>SQRT(K9*N9)</f>
        <v>1.4142135623730951</v>
      </c>
      <c r="P9" s="87">
        <v>1</v>
      </c>
      <c r="Q9" s="126" t="s">
        <v>298</v>
      </c>
      <c r="R9" s="87">
        <v>1</v>
      </c>
      <c r="S9" s="87"/>
      <c r="T9" s="138">
        <v>25</v>
      </c>
    </row>
    <row r="10" spans="1:20" ht="15" customHeight="1">
      <c r="A10" s="29">
        <v>2</v>
      </c>
      <c r="B10" s="45" t="s">
        <v>111</v>
      </c>
      <c r="C10" s="44">
        <v>36930</v>
      </c>
      <c r="D10" s="35" t="s">
        <v>22</v>
      </c>
      <c r="E10" s="76" t="s">
        <v>21</v>
      </c>
      <c r="F10" s="77" t="s">
        <v>71</v>
      </c>
      <c r="G10" s="76" t="s">
        <v>112</v>
      </c>
      <c r="H10" s="90" t="s">
        <v>76</v>
      </c>
      <c r="I10" s="126">
        <v>11</v>
      </c>
      <c r="J10" s="87">
        <v>2</v>
      </c>
      <c r="K10" s="146">
        <v>2</v>
      </c>
      <c r="L10" s="126">
        <v>20</v>
      </c>
      <c r="M10" s="87">
        <v>3</v>
      </c>
      <c r="N10" s="146">
        <v>3</v>
      </c>
      <c r="O10" s="126">
        <f>SQRT(K10*N10)</f>
        <v>2.449489742783178</v>
      </c>
      <c r="P10" s="87">
        <v>3</v>
      </c>
      <c r="Q10" s="126">
        <v>11</v>
      </c>
      <c r="R10" s="87">
        <v>2</v>
      </c>
      <c r="S10" s="87"/>
      <c r="T10" s="138">
        <v>20</v>
      </c>
    </row>
    <row r="11" spans="1:20" ht="15" customHeight="1">
      <c r="A11" s="29">
        <v>3</v>
      </c>
      <c r="B11" s="45" t="s">
        <v>113</v>
      </c>
      <c r="C11" s="44">
        <v>36927</v>
      </c>
      <c r="D11" s="35" t="s">
        <v>114</v>
      </c>
      <c r="E11" s="76" t="s">
        <v>28</v>
      </c>
      <c r="F11" s="77" t="s">
        <v>63</v>
      </c>
      <c r="G11" s="76" t="s">
        <v>115</v>
      </c>
      <c r="H11" s="90" t="s">
        <v>116</v>
      </c>
      <c r="I11" s="126" t="s">
        <v>245</v>
      </c>
      <c r="J11" s="87">
        <v>3</v>
      </c>
      <c r="K11" s="146">
        <v>3</v>
      </c>
      <c r="L11" s="126">
        <v>6</v>
      </c>
      <c r="M11" s="87">
        <v>4</v>
      </c>
      <c r="N11" s="146">
        <v>4</v>
      </c>
      <c r="O11" s="126">
        <f>SQRT(K11*N11)</f>
        <v>3.4641016151377544</v>
      </c>
      <c r="P11" s="87">
        <v>4</v>
      </c>
      <c r="Q11" s="126">
        <v>10</v>
      </c>
      <c r="R11" s="87">
        <v>3</v>
      </c>
      <c r="S11" s="87"/>
      <c r="T11" s="138">
        <v>18</v>
      </c>
    </row>
    <row r="12" spans="1:20" ht="15" customHeight="1">
      <c r="A12" s="29">
        <v>4</v>
      </c>
      <c r="B12" s="45" t="s">
        <v>108</v>
      </c>
      <c r="C12" s="44">
        <v>36846</v>
      </c>
      <c r="D12" s="35" t="s">
        <v>67</v>
      </c>
      <c r="E12" s="89" t="s">
        <v>109</v>
      </c>
      <c r="F12" s="101" t="s">
        <v>63</v>
      </c>
      <c r="G12" s="43" t="s">
        <v>304</v>
      </c>
      <c r="H12" s="90" t="s">
        <v>110</v>
      </c>
      <c r="I12" s="126" t="s">
        <v>246</v>
      </c>
      <c r="J12" s="87">
        <v>4</v>
      </c>
      <c r="K12" s="146">
        <v>4</v>
      </c>
      <c r="L12" s="126" t="s">
        <v>247</v>
      </c>
      <c r="M12" s="87">
        <v>1</v>
      </c>
      <c r="N12" s="146">
        <v>1</v>
      </c>
      <c r="O12" s="126">
        <f>SQRT(K12*N12)</f>
        <v>2</v>
      </c>
      <c r="P12" s="87">
        <v>2</v>
      </c>
      <c r="Q12" s="126">
        <v>3</v>
      </c>
      <c r="R12" s="87">
        <v>4</v>
      </c>
      <c r="S12" s="87"/>
      <c r="T12" s="138">
        <v>13</v>
      </c>
    </row>
    <row r="13" spans="1:20" ht="18.75" customHeight="1">
      <c r="A13" s="29"/>
      <c r="B13" s="45"/>
      <c r="C13" s="44"/>
      <c r="D13" s="35"/>
      <c r="E13" s="18"/>
      <c r="F13" s="36"/>
      <c r="G13" s="43"/>
      <c r="H13" s="18"/>
      <c r="I13" s="147"/>
      <c r="J13" s="4"/>
      <c r="K13" s="151"/>
      <c r="L13" s="147"/>
      <c r="M13" s="4"/>
      <c r="N13" s="151"/>
      <c r="O13" s="147"/>
      <c r="P13" s="4"/>
      <c r="Q13" s="147"/>
      <c r="R13" s="4"/>
      <c r="S13" s="4"/>
      <c r="T13" s="20"/>
    </row>
    <row r="14" spans="1:22" s="13" customFormat="1" ht="18">
      <c r="A14" s="191" t="s">
        <v>59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2"/>
      <c r="V14" s="192"/>
    </row>
    <row r="15" spans="1:22" ht="12.75" customHeight="1">
      <c r="A15" s="193" t="s">
        <v>1</v>
      </c>
      <c r="B15" s="193" t="s">
        <v>2</v>
      </c>
      <c r="C15" s="195" t="s">
        <v>3</v>
      </c>
      <c r="D15" s="195" t="s">
        <v>4</v>
      </c>
      <c r="E15" s="193" t="s">
        <v>5</v>
      </c>
      <c r="F15" s="193" t="s">
        <v>6</v>
      </c>
      <c r="G15" s="193" t="s">
        <v>29</v>
      </c>
      <c r="H15" s="193" t="s">
        <v>7</v>
      </c>
      <c r="I15" s="193" t="s">
        <v>8</v>
      </c>
      <c r="J15" s="193"/>
      <c r="K15" s="193"/>
      <c r="L15" s="193"/>
      <c r="M15" s="193"/>
      <c r="N15" s="193"/>
      <c r="O15" s="193"/>
      <c r="P15" s="193"/>
      <c r="Q15" s="193"/>
      <c r="R15" s="195" t="s">
        <v>9</v>
      </c>
      <c r="S15" s="195" t="s">
        <v>10</v>
      </c>
      <c r="T15" s="195" t="s">
        <v>11</v>
      </c>
      <c r="U15" s="12"/>
      <c r="V15" s="12"/>
    </row>
    <row r="16" spans="1:20" ht="12.75" customHeight="1">
      <c r="A16" s="193"/>
      <c r="B16" s="193"/>
      <c r="C16" s="195"/>
      <c r="D16" s="195"/>
      <c r="E16" s="193"/>
      <c r="F16" s="193"/>
      <c r="G16" s="193"/>
      <c r="H16" s="193"/>
      <c r="I16" s="193" t="s">
        <v>12</v>
      </c>
      <c r="J16" s="193"/>
      <c r="K16" s="193"/>
      <c r="L16" s="193" t="s">
        <v>13</v>
      </c>
      <c r="M16" s="193"/>
      <c r="N16" s="193"/>
      <c r="O16" s="195" t="s">
        <v>14</v>
      </c>
      <c r="P16" s="195" t="s">
        <v>9</v>
      </c>
      <c r="Q16" s="195" t="s">
        <v>15</v>
      </c>
      <c r="R16" s="195"/>
      <c r="S16" s="195"/>
      <c r="T16" s="195"/>
    </row>
    <row r="17" spans="1:20" ht="63.75" customHeight="1">
      <c r="A17" s="194"/>
      <c r="B17" s="194"/>
      <c r="C17" s="196"/>
      <c r="D17" s="196"/>
      <c r="E17" s="194"/>
      <c r="F17" s="194"/>
      <c r="G17" s="194"/>
      <c r="H17" s="194"/>
      <c r="I17" s="57" t="s">
        <v>16</v>
      </c>
      <c r="J17" s="57" t="s">
        <v>9</v>
      </c>
      <c r="K17" s="57" t="s">
        <v>17</v>
      </c>
      <c r="L17" s="57" t="s">
        <v>18</v>
      </c>
      <c r="M17" s="57" t="s">
        <v>9</v>
      </c>
      <c r="N17" s="57" t="s">
        <v>17</v>
      </c>
      <c r="O17" s="195"/>
      <c r="P17" s="195"/>
      <c r="Q17" s="195"/>
      <c r="R17" s="195"/>
      <c r="S17" s="195"/>
      <c r="T17" s="195"/>
    </row>
    <row r="18" spans="1:20" ht="15" customHeight="1">
      <c r="A18" s="83">
        <v>1</v>
      </c>
      <c r="B18" s="34" t="s">
        <v>132</v>
      </c>
      <c r="C18" s="37">
        <v>37337</v>
      </c>
      <c r="D18" s="35" t="s">
        <v>19</v>
      </c>
      <c r="E18" s="76" t="s">
        <v>28</v>
      </c>
      <c r="F18" s="77" t="s">
        <v>63</v>
      </c>
      <c r="G18" s="95" t="s">
        <v>142</v>
      </c>
      <c r="H18" s="55" t="s">
        <v>133</v>
      </c>
      <c r="I18" s="126" t="s">
        <v>242</v>
      </c>
      <c r="J18" s="87">
        <v>1</v>
      </c>
      <c r="K18" s="146">
        <v>1</v>
      </c>
      <c r="L18" s="126" t="s">
        <v>78</v>
      </c>
      <c r="M18" s="87">
        <v>3</v>
      </c>
      <c r="N18" s="146">
        <v>3.5</v>
      </c>
      <c r="O18" s="126">
        <f aca="true" t="shared" si="0" ref="O18:O25">SQRT(K18*N18)</f>
        <v>1.8708286933869707</v>
      </c>
      <c r="P18" s="87">
        <v>2</v>
      </c>
      <c r="Q18" s="126" t="s">
        <v>247</v>
      </c>
      <c r="R18" s="87">
        <v>1</v>
      </c>
      <c r="S18" s="87"/>
      <c r="T18" s="135">
        <v>25</v>
      </c>
    </row>
    <row r="19" spans="1:20" ht="15" customHeight="1">
      <c r="A19" s="83">
        <v>2</v>
      </c>
      <c r="B19" s="34" t="s">
        <v>121</v>
      </c>
      <c r="C19" s="37">
        <v>37925</v>
      </c>
      <c r="D19" s="35" t="s">
        <v>19</v>
      </c>
      <c r="E19" s="76" t="s">
        <v>28</v>
      </c>
      <c r="F19" s="77" t="s">
        <v>63</v>
      </c>
      <c r="G19" s="95" t="s">
        <v>142</v>
      </c>
      <c r="H19" s="55" t="s">
        <v>123</v>
      </c>
      <c r="I19" s="126" t="s">
        <v>242</v>
      </c>
      <c r="J19" s="87">
        <v>1</v>
      </c>
      <c r="K19" s="146">
        <v>1</v>
      </c>
      <c r="L19" s="126">
        <v>27</v>
      </c>
      <c r="M19" s="87">
        <v>1</v>
      </c>
      <c r="N19" s="146">
        <v>1.5</v>
      </c>
      <c r="O19" s="126">
        <f t="shared" si="0"/>
        <v>1.224744871391589</v>
      </c>
      <c r="P19" s="87">
        <v>1</v>
      </c>
      <c r="Q19" s="87" t="s">
        <v>300</v>
      </c>
      <c r="R19" s="87">
        <v>2</v>
      </c>
      <c r="S19" s="87"/>
      <c r="T19" s="135">
        <v>20</v>
      </c>
    </row>
    <row r="20" spans="1:20" ht="15" customHeight="1">
      <c r="A20" s="83">
        <v>3</v>
      </c>
      <c r="B20" s="34" t="s">
        <v>134</v>
      </c>
      <c r="C20" s="37">
        <v>37844</v>
      </c>
      <c r="D20" s="35" t="s">
        <v>135</v>
      </c>
      <c r="E20" s="76" t="s">
        <v>61</v>
      </c>
      <c r="F20" s="77" t="s">
        <v>63</v>
      </c>
      <c r="G20" s="91" t="s">
        <v>72</v>
      </c>
      <c r="H20" s="55" t="s">
        <v>70</v>
      </c>
      <c r="I20" s="126">
        <v>19</v>
      </c>
      <c r="J20" s="87">
        <v>3</v>
      </c>
      <c r="K20" s="146">
        <v>3</v>
      </c>
      <c r="L20" s="126">
        <v>27</v>
      </c>
      <c r="M20" s="87">
        <v>1</v>
      </c>
      <c r="N20" s="146">
        <v>1.5</v>
      </c>
      <c r="O20" s="126">
        <f t="shared" si="0"/>
        <v>2.1213203435596424</v>
      </c>
      <c r="P20" s="87">
        <v>3</v>
      </c>
      <c r="Q20" s="126" t="s">
        <v>240</v>
      </c>
      <c r="R20" s="87">
        <v>3</v>
      </c>
      <c r="S20" s="87"/>
      <c r="T20" s="135">
        <v>18</v>
      </c>
    </row>
    <row r="21" spans="1:20" ht="15" customHeight="1">
      <c r="A21" s="83">
        <v>4</v>
      </c>
      <c r="B21" s="34" t="s">
        <v>130</v>
      </c>
      <c r="C21" s="37">
        <v>37373</v>
      </c>
      <c r="D21" s="35">
        <v>2</v>
      </c>
      <c r="E21" s="76" t="s">
        <v>28</v>
      </c>
      <c r="F21" s="77" t="s">
        <v>63</v>
      </c>
      <c r="G21" s="91" t="s">
        <v>115</v>
      </c>
      <c r="H21" s="55" t="s">
        <v>116</v>
      </c>
      <c r="I21" s="126">
        <v>17</v>
      </c>
      <c r="J21" s="87">
        <v>6</v>
      </c>
      <c r="K21" s="146">
        <v>6</v>
      </c>
      <c r="L21" s="126" t="s">
        <v>79</v>
      </c>
      <c r="M21" s="87">
        <v>5</v>
      </c>
      <c r="N21" s="146">
        <v>5</v>
      </c>
      <c r="O21" s="126">
        <f t="shared" si="0"/>
        <v>5.477225575051661</v>
      </c>
      <c r="P21" s="87">
        <v>6</v>
      </c>
      <c r="Q21" s="126" t="s">
        <v>81</v>
      </c>
      <c r="R21" s="87">
        <v>4</v>
      </c>
      <c r="S21" s="87"/>
      <c r="T21" s="135">
        <v>13</v>
      </c>
    </row>
    <row r="22" spans="1:20" ht="15" customHeight="1">
      <c r="A22" s="83">
        <v>5</v>
      </c>
      <c r="B22" s="34" t="s">
        <v>124</v>
      </c>
      <c r="C22" s="37">
        <v>37835</v>
      </c>
      <c r="D22" s="35" t="s">
        <v>125</v>
      </c>
      <c r="E22" s="76" t="s">
        <v>61</v>
      </c>
      <c r="F22" s="77" t="s">
        <v>63</v>
      </c>
      <c r="G22" s="91" t="s">
        <v>72</v>
      </c>
      <c r="H22" s="55" t="s">
        <v>70</v>
      </c>
      <c r="I22" s="126">
        <v>18</v>
      </c>
      <c r="J22" s="87">
        <v>5</v>
      </c>
      <c r="K22" s="146">
        <v>5</v>
      </c>
      <c r="L22" s="126" t="s">
        <v>247</v>
      </c>
      <c r="M22" s="87">
        <v>6</v>
      </c>
      <c r="N22" s="146">
        <v>6</v>
      </c>
      <c r="O22" s="126">
        <f t="shared" si="0"/>
        <v>5.477225575051661</v>
      </c>
      <c r="P22" s="87">
        <v>6</v>
      </c>
      <c r="Q22" s="126">
        <v>18</v>
      </c>
      <c r="R22" s="87">
        <v>5</v>
      </c>
      <c r="S22" s="87"/>
      <c r="T22" s="135">
        <v>10</v>
      </c>
    </row>
    <row r="23" spans="1:20" ht="15" customHeight="1">
      <c r="A23" s="83">
        <v>6</v>
      </c>
      <c r="B23" s="34" t="s">
        <v>117</v>
      </c>
      <c r="C23" s="37">
        <v>37416</v>
      </c>
      <c r="D23" s="35" t="s">
        <v>22</v>
      </c>
      <c r="E23" s="76" t="s">
        <v>118</v>
      </c>
      <c r="F23" s="77" t="s">
        <v>63</v>
      </c>
      <c r="G23" s="91" t="s">
        <v>119</v>
      </c>
      <c r="H23" s="55" t="s">
        <v>120</v>
      </c>
      <c r="I23" s="126" t="s">
        <v>245</v>
      </c>
      <c r="J23" s="87">
        <v>7</v>
      </c>
      <c r="K23" s="146">
        <v>7</v>
      </c>
      <c r="L23" s="126" t="s">
        <v>78</v>
      </c>
      <c r="M23" s="87">
        <v>3</v>
      </c>
      <c r="N23" s="146">
        <v>3.5</v>
      </c>
      <c r="O23" s="126">
        <f t="shared" si="0"/>
        <v>4.949747468305833</v>
      </c>
      <c r="P23" s="87">
        <v>5</v>
      </c>
      <c r="Q23" s="126" t="s">
        <v>83</v>
      </c>
      <c r="R23" s="87">
        <v>6</v>
      </c>
      <c r="S23" s="87"/>
      <c r="T23" s="135">
        <v>9</v>
      </c>
    </row>
    <row r="24" spans="1:20" ht="15" customHeight="1">
      <c r="A24" s="83">
        <v>7</v>
      </c>
      <c r="B24" s="34" t="s">
        <v>131</v>
      </c>
      <c r="C24" s="37">
        <v>37955</v>
      </c>
      <c r="D24" s="35">
        <v>2</v>
      </c>
      <c r="E24" s="76" t="s">
        <v>20</v>
      </c>
      <c r="F24" s="77" t="s">
        <v>63</v>
      </c>
      <c r="G24" s="91" t="s">
        <v>327</v>
      </c>
      <c r="H24" s="55" t="s">
        <v>328</v>
      </c>
      <c r="I24" s="126">
        <v>19</v>
      </c>
      <c r="J24" s="87">
        <v>3</v>
      </c>
      <c r="K24" s="146">
        <v>3</v>
      </c>
      <c r="L24" s="126" t="s">
        <v>248</v>
      </c>
      <c r="M24" s="87">
        <v>8</v>
      </c>
      <c r="N24" s="146">
        <v>8</v>
      </c>
      <c r="O24" s="126">
        <f t="shared" si="0"/>
        <v>4.898979485566356</v>
      </c>
      <c r="P24" s="87">
        <v>4</v>
      </c>
      <c r="Q24" s="126">
        <v>11</v>
      </c>
      <c r="R24" s="87">
        <v>7</v>
      </c>
      <c r="S24" s="87"/>
      <c r="T24" s="135">
        <v>8</v>
      </c>
    </row>
    <row r="25" spans="1:20" ht="18.75" customHeight="1">
      <c r="A25" s="83">
        <v>8</v>
      </c>
      <c r="B25" s="34" t="s">
        <v>126</v>
      </c>
      <c r="C25" s="37">
        <v>37682</v>
      </c>
      <c r="D25" s="35" t="s">
        <v>127</v>
      </c>
      <c r="E25" s="76" t="s">
        <v>21</v>
      </c>
      <c r="F25" s="77" t="s">
        <v>71</v>
      </c>
      <c r="G25" s="91" t="s">
        <v>128</v>
      </c>
      <c r="H25" s="55" t="s">
        <v>129</v>
      </c>
      <c r="I25" s="126">
        <v>21</v>
      </c>
      <c r="J25" s="87">
        <v>7</v>
      </c>
      <c r="K25" s="146">
        <v>7</v>
      </c>
      <c r="L25" s="126" t="s">
        <v>246</v>
      </c>
      <c r="M25" s="87">
        <v>8</v>
      </c>
      <c r="N25" s="146">
        <v>8</v>
      </c>
      <c r="O25" s="126">
        <f t="shared" si="0"/>
        <v>7.483314773547883</v>
      </c>
      <c r="P25" s="87">
        <v>8</v>
      </c>
      <c r="Q25" s="126"/>
      <c r="R25" s="87">
        <v>8</v>
      </c>
      <c r="S25" s="87"/>
      <c r="T25" s="135">
        <v>7</v>
      </c>
    </row>
    <row r="26" spans="1:20" ht="14.25" customHeight="1">
      <c r="A26" s="83"/>
      <c r="B26" s="34"/>
      <c r="C26" s="37"/>
      <c r="D26" s="35"/>
      <c r="E26" s="76"/>
      <c r="F26" s="77"/>
      <c r="G26" s="38"/>
      <c r="H26" s="76"/>
      <c r="I26" s="126"/>
      <c r="J26" s="87"/>
      <c r="K26" s="146"/>
      <c r="L26" s="126"/>
      <c r="M26" s="87"/>
      <c r="N26" s="146"/>
      <c r="O26" s="126"/>
      <c r="P26" s="87"/>
      <c r="Q26" s="126"/>
      <c r="R26" s="87"/>
      <c r="S26" s="87"/>
      <c r="T26" s="87"/>
    </row>
    <row r="27" s="1" customFormat="1" ht="18"/>
    <row r="28" spans="1:20" s="12" customFormat="1" ht="18">
      <c r="A28"/>
      <c r="B28"/>
      <c r="C2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/>
      <c r="P28"/>
      <c r="Q28"/>
      <c r="R28"/>
      <c r="S28"/>
      <c r="T28"/>
    </row>
    <row r="29" spans="1:20" s="12" customFormat="1" ht="18">
      <c r="A29"/>
      <c r="B29"/>
      <c r="C29"/>
      <c r="D29" s="1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s="12" customFormat="1" ht="20.25">
      <c r="A30"/>
      <c r="B30"/>
      <c r="C30" s="128" t="s">
        <v>306</v>
      </c>
      <c r="D30" s="128"/>
      <c r="E30"/>
      <c r="F30"/>
      <c r="G30"/>
      <c r="H30"/>
      <c r="I30" s="128" t="s">
        <v>76</v>
      </c>
      <c r="J30"/>
      <c r="K30"/>
      <c r="L30"/>
      <c r="M30"/>
      <c r="N30"/>
      <c r="O30"/>
      <c r="P30"/>
      <c r="Q30"/>
      <c r="R30"/>
      <c r="S30"/>
      <c r="T30"/>
    </row>
    <row r="31" spans="1:20" s="12" customFormat="1" ht="20.25">
      <c r="A31"/>
      <c r="B31"/>
      <c r="C31" s="128" t="s">
        <v>307</v>
      </c>
      <c r="D31" s="128"/>
      <c r="E31"/>
      <c r="F31"/>
      <c r="G31"/>
      <c r="H31"/>
      <c r="I31" s="128" t="s">
        <v>44</v>
      </c>
      <c r="J31"/>
      <c r="K31"/>
      <c r="L31"/>
      <c r="M31"/>
      <c r="N31"/>
      <c r="O31"/>
      <c r="P31"/>
      <c r="Q31"/>
      <c r="R31"/>
      <c r="S31"/>
      <c r="T31"/>
    </row>
    <row r="32" spans="1:20" s="12" customFormat="1" ht="20.25">
      <c r="A32"/>
      <c r="B32"/>
      <c r="C32" s="128" t="s">
        <v>308</v>
      </c>
      <c r="D32" s="129"/>
      <c r="E32"/>
      <c r="F32"/>
      <c r="G32"/>
      <c r="H32"/>
      <c r="I32" s="128" t="s">
        <v>309</v>
      </c>
      <c r="J32"/>
      <c r="K32"/>
      <c r="L32"/>
      <c r="M32"/>
      <c r="N32"/>
      <c r="O32"/>
      <c r="P32"/>
      <c r="Q32"/>
      <c r="R32"/>
      <c r="S32"/>
      <c r="T32"/>
    </row>
    <row r="33" spans="1:20" s="12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s="12" customFormat="1" ht="18">
      <c r="A34"/>
      <c r="B34"/>
      <c r="C34"/>
      <c r="D34" s="1"/>
      <c r="E34"/>
      <c r="F34"/>
      <c r="G34"/>
      <c r="H34"/>
      <c r="I34"/>
      <c r="J34" s="1"/>
      <c r="K34"/>
      <c r="L34"/>
      <c r="M34"/>
      <c r="N34"/>
      <c r="O34"/>
      <c r="P34"/>
      <c r="Q34"/>
      <c r="R34"/>
      <c r="S34"/>
      <c r="T34"/>
    </row>
    <row r="35" spans="1:20" s="12" customFormat="1" ht="18">
      <c r="A35"/>
      <c r="B35"/>
      <c r="C35"/>
      <c r="D35" s="1"/>
      <c r="E35"/>
      <c r="F35"/>
      <c r="G35"/>
      <c r="H35"/>
      <c r="I35"/>
      <c r="J35" s="1"/>
      <c r="K35"/>
      <c r="L35"/>
      <c r="M35"/>
      <c r="N35"/>
      <c r="O35"/>
      <c r="P35"/>
      <c r="Q35"/>
      <c r="R35"/>
      <c r="S35"/>
      <c r="T35"/>
    </row>
    <row r="36" spans="1:20" s="12" customFormat="1" ht="18">
      <c r="A36"/>
      <c r="B36"/>
      <c r="C36"/>
      <c r="D36" s="1"/>
      <c r="E36"/>
      <c r="F36"/>
      <c r="G36"/>
      <c r="H36"/>
      <c r="I36"/>
      <c r="J36" s="1"/>
      <c r="K36"/>
      <c r="L36"/>
      <c r="M36"/>
      <c r="N36"/>
      <c r="O36"/>
      <c r="P36"/>
      <c r="Q36"/>
      <c r="R36"/>
      <c r="S36"/>
      <c r="T36"/>
    </row>
    <row r="37" spans="1:20" s="12" customFormat="1" ht="18">
      <c r="A37"/>
      <c r="B37"/>
      <c r="C37"/>
      <c r="D37" s="1"/>
      <c r="E37"/>
      <c r="F37"/>
      <c r="G37"/>
      <c r="H37"/>
      <c r="I37"/>
      <c r="J37" s="1"/>
      <c r="K37"/>
      <c r="L37"/>
      <c r="M37"/>
      <c r="N37"/>
      <c r="O37"/>
      <c r="P37"/>
      <c r="Q37"/>
      <c r="R37"/>
      <c r="S37"/>
      <c r="T37"/>
    </row>
  </sheetData>
  <sheetProtection/>
  <mergeCells count="40">
    <mergeCell ref="I6:Q6"/>
    <mergeCell ref="R6:R8"/>
    <mergeCell ref="S6:S8"/>
    <mergeCell ref="R15:R17"/>
    <mergeCell ref="S15:S17"/>
    <mergeCell ref="A14:V14"/>
    <mergeCell ref="A15:A17"/>
    <mergeCell ref="B15:B17"/>
    <mergeCell ref="C15:C17"/>
    <mergeCell ref="D15:D17"/>
    <mergeCell ref="L7:N7"/>
    <mergeCell ref="O7:O8"/>
    <mergeCell ref="P7:P8"/>
    <mergeCell ref="T15:T17"/>
    <mergeCell ref="I16:K16"/>
    <mergeCell ref="L16:N16"/>
    <mergeCell ref="O16:O17"/>
    <mergeCell ref="P16:P17"/>
    <mergeCell ref="Q16:Q17"/>
    <mergeCell ref="I15:Q15"/>
    <mergeCell ref="F6:F8"/>
    <mergeCell ref="G6:G8"/>
    <mergeCell ref="H6:H8"/>
    <mergeCell ref="T6:T8"/>
    <mergeCell ref="Q7:Q8"/>
    <mergeCell ref="E15:E17"/>
    <mergeCell ref="F15:F17"/>
    <mergeCell ref="G15:G17"/>
    <mergeCell ref="H15:H17"/>
    <mergeCell ref="I7:K7"/>
    <mergeCell ref="A1:V1"/>
    <mergeCell ref="A3:V3"/>
    <mergeCell ref="A2:S2"/>
    <mergeCell ref="A4:R4"/>
    <mergeCell ref="A5:V5"/>
    <mergeCell ref="A6:A8"/>
    <mergeCell ref="B6:B8"/>
    <mergeCell ref="C6:C8"/>
    <mergeCell ref="D6:D8"/>
    <mergeCell ref="E6:E8"/>
  </mergeCells>
  <printOptions/>
  <pageMargins left="0.48" right="0.3" top="0.55" bottom="0.53" header="0.5" footer="0.5"/>
  <pageSetup fitToHeight="19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Z48"/>
  <sheetViews>
    <sheetView zoomScalePageLayoutView="0" workbookViewId="0" topLeftCell="C22">
      <selection activeCell="V35" sqref="V35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11.125" style="0" customWidth="1"/>
    <col min="4" max="4" width="6.25390625" style="0" customWidth="1"/>
    <col min="5" max="5" width="22.375" style="0" customWidth="1"/>
    <col min="7" max="7" width="24.875" style="0" customWidth="1"/>
    <col min="8" max="8" width="26.00390625" style="0" customWidth="1"/>
    <col min="9" max="9" width="7.25390625" style="0" customWidth="1"/>
    <col min="10" max="10" width="4.00390625" style="0" customWidth="1"/>
    <col min="11" max="11" width="5.625" style="0" customWidth="1"/>
    <col min="12" max="12" width="6.125" style="0" customWidth="1"/>
    <col min="13" max="13" width="3.75390625" style="0" customWidth="1"/>
    <col min="14" max="14" width="5.625" style="0" customWidth="1"/>
    <col min="15" max="15" width="6.625" style="0" customWidth="1"/>
    <col min="16" max="16" width="4.25390625" style="0" customWidth="1"/>
    <col min="17" max="18" width="7.25390625" style="0" customWidth="1"/>
    <col min="19" max="19" width="4.25390625" style="0" customWidth="1"/>
    <col min="20" max="20" width="6.25390625" style="0" customWidth="1"/>
    <col min="21" max="21" width="4.625" style="0" customWidth="1"/>
    <col min="22" max="22" width="6.375" style="0" customWidth="1"/>
    <col min="23" max="23" width="5.125" style="0" customWidth="1"/>
  </cols>
  <sheetData>
    <row r="1" spans="1:23" s="1" customFormat="1" ht="20.2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</row>
    <row r="2" spans="1:26" s="1" customFormat="1" ht="20.25">
      <c r="A2" s="167" t="s">
        <v>89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7"/>
      <c r="V2" s="31"/>
      <c r="W2" s="31"/>
      <c r="X2" s="7"/>
      <c r="Y2" s="7"/>
      <c r="Z2" s="7"/>
    </row>
    <row r="3" spans="1:23" s="1" customFormat="1" ht="20.25">
      <c r="A3" s="167" t="s">
        <v>49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</row>
    <row r="4" spans="1:19" s="13" customFormat="1" ht="18">
      <c r="A4" s="162" t="s">
        <v>310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</row>
    <row r="5" spans="1:23" s="13" customFormat="1" ht="18">
      <c r="A5" s="191" t="s">
        <v>95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2"/>
      <c r="S5" s="191"/>
      <c r="T5" s="191"/>
      <c r="U5" s="192"/>
      <c r="V5" s="192"/>
      <c r="W5" s="192"/>
    </row>
    <row r="6" spans="1:23" ht="12.75" customHeight="1">
      <c r="A6" s="193" t="s">
        <v>1</v>
      </c>
      <c r="B6" s="193" t="s">
        <v>2</v>
      </c>
      <c r="C6" s="195" t="s">
        <v>3</v>
      </c>
      <c r="D6" s="195" t="s">
        <v>4</v>
      </c>
      <c r="E6" s="193" t="s">
        <v>5</v>
      </c>
      <c r="F6" s="193" t="s">
        <v>6</v>
      </c>
      <c r="G6" s="193" t="s">
        <v>29</v>
      </c>
      <c r="H6" s="193" t="s">
        <v>7</v>
      </c>
      <c r="I6" s="193" t="s">
        <v>8</v>
      </c>
      <c r="J6" s="193"/>
      <c r="K6" s="193"/>
      <c r="L6" s="193"/>
      <c r="M6" s="193"/>
      <c r="N6" s="193"/>
      <c r="O6" s="193"/>
      <c r="P6" s="193"/>
      <c r="Q6" s="197"/>
      <c r="R6" s="150"/>
      <c r="S6" s="198" t="s">
        <v>9</v>
      </c>
      <c r="T6" s="195" t="s">
        <v>10</v>
      </c>
      <c r="U6" s="195" t="s">
        <v>11</v>
      </c>
      <c r="V6" s="12"/>
      <c r="W6" s="12"/>
    </row>
    <row r="7" spans="1:23" ht="12.75" customHeight="1">
      <c r="A7" s="193"/>
      <c r="B7" s="193"/>
      <c r="C7" s="195"/>
      <c r="D7" s="195"/>
      <c r="E7" s="193"/>
      <c r="F7" s="193"/>
      <c r="G7" s="193"/>
      <c r="H7" s="193"/>
      <c r="I7" s="193" t="s">
        <v>12</v>
      </c>
      <c r="J7" s="193"/>
      <c r="K7" s="193"/>
      <c r="L7" s="193" t="s">
        <v>13</v>
      </c>
      <c r="M7" s="193"/>
      <c r="N7" s="193"/>
      <c r="O7" s="195" t="s">
        <v>14</v>
      </c>
      <c r="P7" s="195" t="s">
        <v>9</v>
      </c>
      <c r="Q7" s="195" t="s">
        <v>15</v>
      </c>
      <c r="R7" s="201" t="s">
        <v>313</v>
      </c>
      <c r="S7" s="195"/>
      <c r="T7" s="195"/>
      <c r="U7" s="195"/>
      <c r="V7" s="12"/>
      <c r="W7" s="12"/>
    </row>
    <row r="8" spans="1:23" ht="63.75" customHeight="1">
      <c r="A8" s="194"/>
      <c r="B8" s="194"/>
      <c r="C8" s="196"/>
      <c r="D8" s="196"/>
      <c r="E8" s="194"/>
      <c r="F8" s="194"/>
      <c r="G8" s="194"/>
      <c r="H8" s="194"/>
      <c r="I8" s="57" t="s">
        <v>16</v>
      </c>
      <c r="J8" s="57" t="s">
        <v>9</v>
      </c>
      <c r="K8" s="57" t="s">
        <v>17</v>
      </c>
      <c r="L8" s="57" t="s">
        <v>18</v>
      </c>
      <c r="M8" s="57" t="s">
        <v>9</v>
      </c>
      <c r="N8" s="57" t="s">
        <v>17</v>
      </c>
      <c r="O8" s="195"/>
      <c r="P8" s="195"/>
      <c r="Q8" s="195"/>
      <c r="R8" s="202"/>
      <c r="S8" s="195"/>
      <c r="T8" s="195"/>
      <c r="U8" s="195"/>
      <c r="V8" s="12"/>
      <c r="W8" s="12"/>
    </row>
    <row r="9" spans="1:23" ht="18.75" customHeight="1">
      <c r="A9" s="83">
        <v>1</v>
      </c>
      <c r="B9" s="38" t="s">
        <v>158</v>
      </c>
      <c r="C9" s="74" t="s">
        <v>159</v>
      </c>
      <c r="D9" s="56">
        <v>2</v>
      </c>
      <c r="E9" s="76" t="s">
        <v>20</v>
      </c>
      <c r="F9" s="77" t="s">
        <v>63</v>
      </c>
      <c r="G9" s="5" t="s">
        <v>325</v>
      </c>
      <c r="H9" s="5" t="s">
        <v>326</v>
      </c>
      <c r="I9" s="84" t="s">
        <v>242</v>
      </c>
      <c r="J9" s="55">
        <v>1</v>
      </c>
      <c r="K9" s="85">
        <v>5</v>
      </c>
      <c r="L9" s="84" t="s">
        <v>242</v>
      </c>
      <c r="M9" s="55">
        <v>1</v>
      </c>
      <c r="N9" s="85">
        <v>7</v>
      </c>
      <c r="O9" s="86">
        <f aca="true" t="shared" si="0" ref="O9:O23">SQRT(K9*N9)</f>
        <v>5.916079783099616</v>
      </c>
      <c r="P9" s="55">
        <v>1</v>
      </c>
      <c r="Q9" s="84" t="s">
        <v>242</v>
      </c>
      <c r="R9" s="84">
        <v>0.53</v>
      </c>
      <c r="S9" s="55">
        <v>1</v>
      </c>
      <c r="T9" s="56" t="s">
        <v>199</v>
      </c>
      <c r="U9" s="138">
        <v>25</v>
      </c>
      <c r="V9" s="12"/>
      <c r="W9" s="12"/>
    </row>
    <row r="10" spans="1:23" ht="18.75" customHeight="1">
      <c r="A10" s="83">
        <v>2</v>
      </c>
      <c r="B10" s="38" t="s">
        <v>169</v>
      </c>
      <c r="C10" s="74">
        <v>38959</v>
      </c>
      <c r="D10" s="56" t="s">
        <v>135</v>
      </c>
      <c r="E10" s="76" t="s">
        <v>61</v>
      </c>
      <c r="F10" s="77" t="s">
        <v>63</v>
      </c>
      <c r="G10" s="38" t="s">
        <v>72</v>
      </c>
      <c r="H10" s="38" t="s">
        <v>70</v>
      </c>
      <c r="I10" s="84" t="s">
        <v>242</v>
      </c>
      <c r="J10" s="55">
        <v>1</v>
      </c>
      <c r="K10" s="85">
        <v>5</v>
      </c>
      <c r="L10" s="84" t="s">
        <v>242</v>
      </c>
      <c r="M10" s="55">
        <v>1</v>
      </c>
      <c r="N10" s="85">
        <v>7</v>
      </c>
      <c r="O10" s="86">
        <f t="shared" si="0"/>
        <v>5.916079783099616</v>
      </c>
      <c r="P10" s="55">
        <v>1</v>
      </c>
      <c r="Q10" s="84" t="s">
        <v>242</v>
      </c>
      <c r="R10" s="84">
        <v>1.15</v>
      </c>
      <c r="S10" s="55">
        <v>2</v>
      </c>
      <c r="T10" s="56" t="s">
        <v>199</v>
      </c>
      <c r="U10" s="138">
        <v>20</v>
      </c>
      <c r="V10" s="12"/>
      <c r="W10" s="12"/>
    </row>
    <row r="11" spans="1:23" ht="18.75" customHeight="1">
      <c r="A11" s="83">
        <v>3</v>
      </c>
      <c r="B11" s="38" t="s">
        <v>162</v>
      </c>
      <c r="C11" s="74">
        <v>39212</v>
      </c>
      <c r="D11" s="56" t="s">
        <v>135</v>
      </c>
      <c r="E11" s="76" t="s">
        <v>28</v>
      </c>
      <c r="F11" s="77" t="s">
        <v>63</v>
      </c>
      <c r="G11" s="38" t="s">
        <v>142</v>
      </c>
      <c r="H11" s="38" t="s">
        <v>149</v>
      </c>
      <c r="I11" s="84" t="s">
        <v>242</v>
      </c>
      <c r="J11" s="55">
        <v>1</v>
      </c>
      <c r="K11" s="85">
        <v>5</v>
      </c>
      <c r="L11" s="84" t="s">
        <v>242</v>
      </c>
      <c r="M11" s="55">
        <v>1</v>
      </c>
      <c r="N11" s="85">
        <v>7</v>
      </c>
      <c r="O11" s="86">
        <f t="shared" si="0"/>
        <v>5.916079783099616</v>
      </c>
      <c r="P11" s="55">
        <v>1</v>
      </c>
      <c r="Q11" s="84" t="s">
        <v>242</v>
      </c>
      <c r="R11" s="84">
        <v>1.23</v>
      </c>
      <c r="S11" s="55">
        <v>3</v>
      </c>
      <c r="T11" s="56" t="s">
        <v>199</v>
      </c>
      <c r="U11" s="138">
        <v>18</v>
      </c>
      <c r="V11" s="12"/>
      <c r="W11" s="12"/>
    </row>
    <row r="12" spans="1:23" ht="18.75" customHeight="1">
      <c r="A12" s="83">
        <v>4</v>
      </c>
      <c r="B12" s="38" t="s">
        <v>154</v>
      </c>
      <c r="C12" s="74">
        <v>38869</v>
      </c>
      <c r="D12" s="56" t="s">
        <v>135</v>
      </c>
      <c r="E12" s="76" t="s">
        <v>28</v>
      </c>
      <c r="F12" s="77" t="s">
        <v>63</v>
      </c>
      <c r="G12" s="38" t="s">
        <v>142</v>
      </c>
      <c r="H12" s="38" t="s">
        <v>156</v>
      </c>
      <c r="I12" s="84" t="s">
        <v>242</v>
      </c>
      <c r="J12" s="55">
        <v>1</v>
      </c>
      <c r="K12" s="85">
        <v>5</v>
      </c>
      <c r="L12" s="84" t="s">
        <v>242</v>
      </c>
      <c r="M12" s="55">
        <v>1</v>
      </c>
      <c r="N12" s="85">
        <v>7</v>
      </c>
      <c r="O12" s="86">
        <f t="shared" si="0"/>
        <v>5.916079783099616</v>
      </c>
      <c r="P12" s="55">
        <v>1</v>
      </c>
      <c r="Q12" s="84" t="s">
        <v>242</v>
      </c>
      <c r="R12" s="84">
        <v>1.24</v>
      </c>
      <c r="S12" s="55">
        <v>4</v>
      </c>
      <c r="T12" s="55"/>
      <c r="U12" s="138">
        <v>13</v>
      </c>
      <c r="V12" s="12"/>
      <c r="W12" s="12"/>
    </row>
    <row r="13" spans="1:23" ht="18.75" customHeight="1">
      <c r="A13" s="83">
        <v>5</v>
      </c>
      <c r="B13" s="38" t="s">
        <v>157</v>
      </c>
      <c r="C13" s="74">
        <v>38883</v>
      </c>
      <c r="D13" s="56">
        <v>2</v>
      </c>
      <c r="E13" s="76" t="s">
        <v>62</v>
      </c>
      <c r="F13" s="77" t="s">
        <v>63</v>
      </c>
      <c r="G13" s="38" t="s">
        <v>139</v>
      </c>
      <c r="H13" s="38" t="s">
        <v>66</v>
      </c>
      <c r="I13" s="84" t="s">
        <v>242</v>
      </c>
      <c r="J13" s="55">
        <v>1</v>
      </c>
      <c r="K13" s="85">
        <v>5</v>
      </c>
      <c r="L13" s="84" t="s">
        <v>242</v>
      </c>
      <c r="M13" s="55">
        <v>1</v>
      </c>
      <c r="N13" s="85">
        <v>7</v>
      </c>
      <c r="O13" s="86">
        <f t="shared" si="0"/>
        <v>5.916079783099616</v>
      </c>
      <c r="P13" s="55">
        <v>1</v>
      </c>
      <c r="Q13" s="84" t="s">
        <v>242</v>
      </c>
      <c r="R13" s="84">
        <v>1.46</v>
      </c>
      <c r="S13" s="55">
        <v>5</v>
      </c>
      <c r="T13" s="55"/>
      <c r="U13" s="138">
        <v>10</v>
      </c>
      <c r="V13" s="12"/>
      <c r="W13" s="12"/>
    </row>
    <row r="14" spans="1:23" ht="18.75" customHeight="1">
      <c r="A14" s="83">
        <v>6</v>
      </c>
      <c r="B14" s="38" t="s">
        <v>150</v>
      </c>
      <c r="C14" s="74">
        <v>39020</v>
      </c>
      <c r="D14" s="56" t="s">
        <v>135</v>
      </c>
      <c r="E14" s="76" t="s">
        <v>61</v>
      </c>
      <c r="F14" s="77" t="s">
        <v>63</v>
      </c>
      <c r="G14" s="38" t="s">
        <v>72</v>
      </c>
      <c r="H14" s="38" t="s">
        <v>70</v>
      </c>
      <c r="I14" s="84" t="s">
        <v>242</v>
      </c>
      <c r="J14" s="55">
        <v>1</v>
      </c>
      <c r="K14" s="85">
        <v>5</v>
      </c>
      <c r="L14" s="84" t="s">
        <v>242</v>
      </c>
      <c r="M14" s="55">
        <v>1</v>
      </c>
      <c r="N14" s="85">
        <v>7</v>
      </c>
      <c r="O14" s="86">
        <f t="shared" si="0"/>
        <v>5.916079783099616</v>
      </c>
      <c r="P14" s="55">
        <v>1</v>
      </c>
      <c r="Q14" s="84" t="s">
        <v>242</v>
      </c>
      <c r="R14" s="84">
        <v>1.5</v>
      </c>
      <c r="S14" s="55">
        <v>6</v>
      </c>
      <c r="T14" s="55"/>
      <c r="U14" s="138">
        <v>9</v>
      </c>
      <c r="V14" s="12"/>
      <c r="W14" s="12"/>
    </row>
    <row r="15" spans="1:23" ht="18.75" customHeight="1">
      <c r="A15" s="83">
        <v>7</v>
      </c>
      <c r="B15" s="38" t="s">
        <v>252</v>
      </c>
      <c r="C15" s="74">
        <v>39070</v>
      </c>
      <c r="D15" s="56">
        <v>3</v>
      </c>
      <c r="E15" s="76" t="s">
        <v>28</v>
      </c>
      <c r="F15" s="77" t="s">
        <v>63</v>
      </c>
      <c r="G15" s="38" t="s">
        <v>318</v>
      </c>
      <c r="H15" s="38" t="s">
        <v>230</v>
      </c>
      <c r="I15" s="84" t="s">
        <v>242</v>
      </c>
      <c r="J15" s="55">
        <v>1</v>
      </c>
      <c r="K15" s="85">
        <v>5</v>
      </c>
      <c r="L15" s="84" t="s">
        <v>242</v>
      </c>
      <c r="M15" s="55">
        <v>1</v>
      </c>
      <c r="N15" s="85">
        <v>7</v>
      </c>
      <c r="O15" s="86">
        <f t="shared" si="0"/>
        <v>5.916079783099616</v>
      </c>
      <c r="P15" s="55">
        <v>1</v>
      </c>
      <c r="Q15" s="84" t="s">
        <v>242</v>
      </c>
      <c r="R15" s="84">
        <v>2.04</v>
      </c>
      <c r="S15" s="55">
        <v>7</v>
      </c>
      <c r="T15" s="55"/>
      <c r="U15" s="138">
        <v>8</v>
      </c>
      <c r="V15" s="12"/>
      <c r="W15" s="12"/>
    </row>
    <row r="16" spans="1:23" ht="18.75" customHeight="1">
      <c r="A16" s="83">
        <v>8</v>
      </c>
      <c r="B16" s="38" t="s">
        <v>160</v>
      </c>
      <c r="C16" s="74">
        <v>39421</v>
      </c>
      <c r="D16" s="56">
        <v>3</v>
      </c>
      <c r="E16" s="76" t="s">
        <v>28</v>
      </c>
      <c r="F16" s="77" t="s">
        <v>63</v>
      </c>
      <c r="G16" s="38" t="s">
        <v>142</v>
      </c>
      <c r="H16" s="38" t="s">
        <v>149</v>
      </c>
      <c r="I16" s="84" t="s">
        <v>242</v>
      </c>
      <c r="J16" s="55">
        <v>1</v>
      </c>
      <c r="K16" s="85">
        <v>5</v>
      </c>
      <c r="L16" s="84" t="s">
        <v>242</v>
      </c>
      <c r="M16" s="55">
        <v>1</v>
      </c>
      <c r="N16" s="85">
        <v>7</v>
      </c>
      <c r="O16" s="86">
        <f t="shared" si="0"/>
        <v>5.916079783099616</v>
      </c>
      <c r="P16" s="55">
        <v>1</v>
      </c>
      <c r="Q16" s="84" t="s">
        <v>243</v>
      </c>
      <c r="R16" s="84"/>
      <c r="S16" s="55">
        <v>8</v>
      </c>
      <c r="T16" s="55"/>
      <c r="U16" s="138">
        <v>7</v>
      </c>
      <c r="V16" s="12"/>
      <c r="W16" s="12"/>
    </row>
    <row r="17" spans="1:23" ht="18.75" customHeight="1">
      <c r="A17" s="83">
        <v>9</v>
      </c>
      <c r="B17" s="38" t="s">
        <v>163</v>
      </c>
      <c r="C17" s="74" t="s">
        <v>164</v>
      </c>
      <c r="D17" s="56" t="s">
        <v>104</v>
      </c>
      <c r="E17" s="76" t="s">
        <v>165</v>
      </c>
      <c r="F17" s="77" t="s">
        <v>63</v>
      </c>
      <c r="G17" s="38" t="s">
        <v>106</v>
      </c>
      <c r="H17" s="38" t="s">
        <v>137</v>
      </c>
      <c r="I17" s="84" t="s">
        <v>242</v>
      </c>
      <c r="J17" s="55">
        <v>1</v>
      </c>
      <c r="K17" s="85">
        <v>5</v>
      </c>
      <c r="L17" s="84" t="s">
        <v>242</v>
      </c>
      <c r="M17" s="55">
        <v>1</v>
      </c>
      <c r="N17" s="85">
        <v>7</v>
      </c>
      <c r="O17" s="86">
        <f t="shared" si="0"/>
        <v>5.916079783099616</v>
      </c>
      <c r="P17" s="55">
        <v>1</v>
      </c>
      <c r="Q17" s="84">
        <v>19</v>
      </c>
      <c r="R17" s="84"/>
      <c r="S17" s="55">
        <v>9</v>
      </c>
      <c r="T17" s="55"/>
      <c r="U17" s="138">
        <v>5</v>
      </c>
      <c r="V17" s="12"/>
      <c r="W17" s="12"/>
    </row>
    <row r="18" spans="1:23" ht="18.75" customHeight="1">
      <c r="A18" s="83">
        <v>10</v>
      </c>
      <c r="B18" s="38" t="s">
        <v>148</v>
      </c>
      <c r="C18" s="74">
        <v>38965</v>
      </c>
      <c r="D18" s="56">
        <v>3</v>
      </c>
      <c r="E18" s="76" t="s">
        <v>28</v>
      </c>
      <c r="F18" s="77" t="s">
        <v>63</v>
      </c>
      <c r="G18" s="38" t="s">
        <v>142</v>
      </c>
      <c r="H18" s="38" t="s">
        <v>149</v>
      </c>
      <c r="I18" s="84" t="s">
        <v>249</v>
      </c>
      <c r="J18" s="55">
        <v>10</v>
      </c>
      <c r="K18" s="85">
        <v>10</v>
      </c>
      <c r="L18" s="84" t="s">
        <v>242</v>
      </c>
      <c r="M18" s="55">
        <v>1</v>
      </c>
      <c r="N18" s="85">
        <v>7</v>
      </c>
      <c r="O18" s="86">
        <f t="shared" si="0"/>
        <v>8.366600265340756</v>
      </c>
      <c r="P18" s="55">
        <v>10</v>
      </c>
      <c r="Q18" s="84"/>
      <c r="R18" s="84"/>
      <c r="S18" s="55">
        <v>10</v>
      </c>
      <c r="T18" s="55"/>
      <c r="U18" s="138">
        <v>4</v>
      </c>
      <c r="V18" s="12"/>
      <c r="W18" s="12"/>
    </row>
    <row r="19" spans="1:23" ht="18.75" customHeight="1">
      <c r="A19" s="83">
        <v>11</v>
      </c>
      <c r="B19" s="38" t="s">
        <v>152</v>
      </c>
      <c r="C19" s="74">
        <v>39105</v>
      </c>
      <c r="D19" s="56">
        <v>3</v>
      </c>
      <c r="E19" s="76" t="s">
        <v>28</v>
      </c>
      <c r="F19" s="77" t="s">
        <v>63</v>
      </c>
      <c r="G19" s="38" t="s">
        <v>142</v>
      </c>
      <c r="H19" s="38" t="s">
        <v>149</v>
      </c>
      <c r="I19" s="84" t="s">
        <v>250</v>
      </c>
      <c r="J19" s="55">
        <v>12</v>
      </c>
      <c r="K19" s="85">
        <v>12</v>
      </c>
      <c r="L19" s="84" t="s">
        <v>242</v>
      </c>
      <c r="M19" s="55">
        <v>1</v>
      </c>
      <c r="N19" s="85">
        <v>7</v>
      </c>
      <c r="O19" s="86">
        <f t="shared" si="0"/>
        <v>9.16515138991168</v>
      </c>
      <c r="P19" s="55">
        <v>11</v>
      </c>
      <c r="Q19" s="84"/>
      <c r="R19" s="84"/>
      <c r="S19" s="55">
        <v>11</v>
      </c>
      <c r="T19" s="55"/>
      <c r="U19" s="138">
        <v>3</v>
      </c>
      <c r="V19" s="12"/>
      <c r="W19" s="12"/>
    </row>
    <row r="20" spans="1:23" ht="18.75" customHeight="1">
      <c r="A20" s="83">
        <v>12</v>
      </c>
      <c r="B20" s="38" t="s">
        <v>166</v>
      </c>
      <c r="C20" s="74">
        <v>39245</v>
      </c>
      <c r="D20" s="56" t="s">
        <v>135</v>
      </c>
      <c r="E20" s="76" t="s">
        <v>28</v>
      </c>
      <c r="F20" s="77" t="s">
        <v>63</v>
      </c>
      <c r="G20" s="38" t="s">
        <v>142</v>
      </c>
      <c r="H20" s="38" t="s">
        <v>156</v>
      </c>
      <c r="I20" s="84" t="s">
        <v>250</v>
      </c>
      <c r="J20" s="55">
        <v>12</v>
      </c>
      <c r="K20" s="85">
        <v>12</v>
      </c>
      <c r="L20" s="84" t="s">
        <v>242</v>
      </c>
      <c r="M20" s="55">
        <v>1</v>
      </c>
      <c r="N20" s="85">
        <v>7</v>
      </c>
      <c r="O20" s="86">
        <f t="shared" si="0"/>
        <v>9.16515138991168</v>
      </c>
      <c r="P20" s="55">
        <v>11</v>
      </c>
      <c r="Q20" s="5"/>
      <c r="R20" s="5"/>
      <c r="S20" s="55">
        <v>11</v>
      </c>
      <c r="T20" s="55"/>
      <c r="U20" s="138">
        <v>3</v>
      </c>
      <c r="V20" s="12"/>
      <c r="W20" s="12"/>
    </row>
    <row r="21" spans="1:23" ht="18.75" customHeight="1">
      <c r="A21" s="83">
        <v>13</v>
      </c>
      <c r="B21" s="38" t="s">
        <v>167</v>
      </c>
      <c r="C21" s="74">
        <v>39364</v>
      </c>
      <c r="D21" s="56" t="s">
        <v>168</v>
      </c>
      <c r="E21" s="76" t="s">
        <v>62</v>
      </c>
      <c r="F21" s="77" t="s">
        <v>63</v>
      </c>
      <c r="G21" s="38" t="s">
        <v>139</v>
      </c>
      <c r="H21" s="38" t="s">
        <v>66</v>
      </c>
      <c r="I21" s="84">
        <v>2</v>
      </c>
      <c r="J21" s="55">
        <v>15</v>
      </c>
      <c r="K21" s="85">
        <v>15</v>
      </c>
      <c r="L21" s="84" t="s">
        <v>242</v>
      </c>
      <c r="M21" s="55">
        <v>1</v>
      </c>
      <c r="N21" s="85">
        <v>7</v>
      </c>
      <c r="O21" s="86">
        <f t="shared" si="0"/>
        <v>10.246950765959598</v>
      </c>
      <c r="P21" s="55">
        <v>13</v>
      </c>
      <c r="Q21" s="84"/>
      <c r="R21" s="84"/>
      <c r="S21" s="55">
        <v>13</v>
      </c>
      <c r="T21" s="55"/>
      <c r="U21" s="5"/>
      <c r="V21" s="12"/>
      <c r="W21" s="12"/>
    </row>
    <row r="22" spans="1:23" ht="18.75" customHeight="1">
      <c r="A22" s="83">
        <v>14</v>
      </c>
      <c r="B22" s="38" t="s">
        <v>153</v>
      </c>
      <c r="C22" s="74">
        <v>39041</v>
      </c>
      <c r="D22" s="56" t="s">
        <v>135</v>
      </c>
      <c r="E22" s="76" t="s">
        <v>21</v>
      </c>
      <c r="F22" s="77" t="s">
        <v>71</v>
      </c>
      <c r="G22" s="38" t="s">
        <v>112</v>
      </c>
      <c r="H22" s="38" t="s">
        <v>91</v>
      </c>
      <c r="I22" s="84">
        <v>12.5</v>
      </c>
      <c r="J22" s="55">
        <v>11</v>
      </c>
      <c r="K22" s="85">
        <v>11</v>
      </c>
      <c r="L22" s="84">
        <v>18</v>
      </c>
      <c r="M22" s="55">
        <v>15</v>
      </c>
      <c r="N22" s="85">
        <v>15</v>
      </c>
      <c r="O22" s="86">
        <f t="shared" si="0"/>
        <v>12.84523257866513</v>
      </c>
      <c r="P22" s="55">
        <v>14</v>
      </c>
      <c r="Q22" s="84"/>
      <c r="R22" s="84"/>
      <c r="S22" s="55">
        <v>14</v>
      </c>
      <c r="T22" s="55"/>
      <c r="U22" s="5"/>
      <c r="V22" s="12"/>
      <c r="W22" s="12"/>
    </row>
    <row r="23" spans="1:21" ht="15" customHeight="1">
      <c r="A23" s="83">
        <v>15</v>
      </c>
      <c r="B23" s="38" t="s">
        <v>151</v>
      </c>
      <c r="C23" s="74">
        <v>38847</v>
      </c>
      <c r="D23" s="56" t="s">
        <v>114</v>
      </c>
      <c r="E23" s="76" t="s">
        <v>28</v>
      </c>
      <c r="F23" s="77" t="s">
        <v>63</v>
      </c>
      <c r="G23" s="38" t="s">
        <v>115</v>
      </c>
      <c r="H23" s="38" t="s">
        <v>116</v>
      </c>
      <c r="I23" s="84" t="s">
        <v>251</v>
      </c>
      <c r="J23" s="55">
        <v>14</v>
      </c>
      <c r="K23" s="85">
        <v>14</v>
      </c>
      <c r="L23" s="84">
        <v>20</v>
      </c>
      <c r="M23" s="55">
        <v>14</v>
      </c>
      <c r="N23" s="85">
        <v>14</v>
      </c>
      <c r="O23" s="86">
        <f t="shared" si="0"/>
        <v>14</v>
      </c>
      <c r="P23" s="55">
        <v>15</v>
      </c>
      <c r="Q23" s="84"/>
      <c r="R23" s="84"/>
      <c r="S23" s="55">
        <v>15</v>
      </c>
      <c r="T23" s="55"/>
      <c r="U23" s="5"/>
    </row>
    <row r="24" spans="1:21" ht="19.5" customHeight="1">
      <c r="A24" s="29"/>
      <c r="B24" s="30"/>
      <c r="C24" s="19"/>
      <c r="D24" s="17"/>
      <c r="E24" s="18"/>
      <c r="F24" s="17"/>
      <c r="G24" s="18"/>
      <c r="H24" s="18"/>
      <c r="I24" s="32"/>
      <c r="J24" s="2"/>
      <c r="K24" s="3"/>
      <c r="L24" s="32"/>
      <c r="M24" s="2"/>
      <c r="N24" s="3"/>
      <c r="O24" s="6"/>
      <c r="P24" s="2"/>
      <c r="Q24" s="32"/>
      <c r="R24" s="32"/>
      <c r="S24" s="2"/>
      <c r="T24" s="5"/>
      <c r="U24" s="5"/>
    </row>
    <row r="25" spans="1:23" s="13" customFormat="1" ht="18">
      <c r="A25" s="191" t="s">
        <v>60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2"/>
      <c r="S25" s="191"/>
      <c r="T25" s="191"/>
      <c r="U25" s="191"/>
      <c r="V25" s="192"/>
      <c r="W25" s="192"/>
    </row>
    <row r="26" spans="1:23" ht="12.75" customHeight="1">
      <c r="A26" s="193" t="s">
        <v>1</v>
      </c>
      <c r="B26" s="193" t="s">
        <v>2</v>
      </c>
      <c r="C26" s="195" t="s">
        <v>3</v>
      </c>
      <c r="D26" s="195" t="s">
        <v>4</v>
      </c>
      <c r="E26" s="193" t="s">
        <v>5</v>
      </c>
      <c r="F26" s="193" t="s">
        <v>6</v>
      </c>
      <c r="G26" s="193" t="s">
        <v>29</v>
      </c>
      <c r="H26" s="193" t="s">
        <v>7</v>
      </c>
      <c r="I26" s="193" t="s">
        <v>8</v>
      </c>
      <c r="J26" s="193"/>
      <c r="K26" s="193"/>
      <c r="L26" s="193"/>
      <c r="M26" s="193"/>
      <c r="N26" s="193"/>
      <c r="O26" s="193"/>
      <c r="P26" s="193"/>
      <c r="Q26" s="197"/>
      <c r="R26" s="150"/>
      <c r="S26" s="198" t="s">
        <v>9</v>
      </c>
      <c r="T26" s="195" t="s">
        <v>10</v>
      </c>
      <c r="U26" s="195" t="s">
        <v>11</v>
      </c>
      <c r="V26" s="12"/>
      <c r="W26" s="12"/>
    </row>
    <row r="27" spans="1:23" ht="12.75" customHeight="1">
      <c r="A27" s="193"/>
      <c r="B27" s="193"/>
      <c r="C27" s="195"/>
      <c r="D27" s="195"/>
      <c r="E27" s="193"/>
      <c r="F27" s="193"/>
      <c r="G27" s="193"/>
      <c r="H27" s="193"/>
      <c r="I27" s="193" t="s">
        <v>12</v>
      </c>
      <c r="J27" s="193"/>
      <c r="K27" s="193"/>
      <c r="L27" s="193" t="s">
        <v>13</v>
      </c>
      <c r="M27" s="193"/>
      <c r="N27" s="193"/>
      <c r="O27" s="195" t="s">
        <v>14</v>
      </c>
      <c r="P27" s="195" t="s">
        <v>9</v>
      </c>
      <c r="Q27" s="195" t="s">
        <v>15</v>
      </c>
      <c r="R27" s="201" t="s">
        <v>313</v>
      </c>
      <c r="S27" s="195"/>
      <c r="T27" s="195"/>
      <c r="U27" s="195"/>
      <c r="V27" s="12"/>
      <c r="W27" s="12"/>
    </row>
    <row r="28" spans="1:23" ht="108">
      <c r="A28" s="194"/>
      <c r="B28" s="194"/>
      <c r="C28" s="196"/>
      <c r="D28" s="196"/>
      <c r="E28" s="194"/>
      <c r="F28" s="194"/>
      <c r="G28" s="194"/>
      <c r="H28" s="194"/>
      <c r="I28" s="57" t="s">
        <v>16</v>
      </c>
      <c r="J28" s="57" t="s">
        <v>9</v>
      </c>
      <c r="K28" s="57" t="s">
        <v>17</v>
      </c>
      <c r="L28" s="57" t="s">
        <v>18</v>
      </c>
      <c r="M28" s="57" t="s">
        <v>9</v>
      </c>
      <c r="N28" s="57" t="s">
        <v>17</v>
      </c>
      <c r="O28" s="195"/>
      <c r="P28" s="195"/>
      <c r="Q28" s="195"/>
      <c r="R28" s="202"/>
      <c r="S28" s="195"/>
      <c r="T28" s="195"/>
      <c r="U28" s="195"/>
      <c r="V28" s="12"/>
      <c r="W28" s="12"/>
    </row>
    <row r="29" spans="1:21" ht="15" customHeight="1">
      <c r="A29" s="29">
        <v>1</v>
      </c>
      <c r="B29" s="76" t="s">
        <v>226</v>
      </c>
      <c r="C29" s="110">
        <v>38355</v>
      </c>
      <c r="D29" s="111" t="s">
        <v>114</v>
      </c>
      <c r="E29" s="76" t="s">
        <v>28</v>
      </c>
      <c r="F29" s="77" t="s">
        <v>63</v>
      </c>
      <c r="G29" s="76" t="s">
        <v>319</v>
      </c>
      <c r="H29" s="76" t="s">
        <v>320</v>
      </c>
      <c r="I29" s="32" t="s">
        <v>242</v>
      </c>
      <c r="J29" s="2">
        <v>1</v>
      </c>
      <c r="K29" s="3">
        <v>3</v>
      </c>
      <c r="L29" s="32" t="s">
        <v>242</v>
      </c>
      <c r="M29" s="2">
        <v>1</v>
      </c>
      <c r="N29" s="3">
        <v>4</v>
      </c>
      <c r="O29" s="86">
        <f aca="true" t="shared" si="1" ref="O29:O36">SQRT(K29*N29)</f>
        <v>3.4641016151377544</v>
      </c>
      <c r="P29" s="2">
        <v>1</v>
      </c>
      <c r="Q29" s="84" t="s">
        <v>301</v>
      </c>
      <c r="R29" s="84"/>
      <c r="S29" s="55">
        <v>1</v>
      </c>
      <c r="T29" s="87"/>
      <c r="U29" s="135">
        <v>25</v>
      </c>
    </row>
    <row r="30" spans="1:21" ht="15" customHeight="1">
      <c r="A30" s="29">
        <v>2</v>
      </c>
      <c r="B30" s="45" t="s">
        <v>144</v>
      </c>
      <c r="C30" s="59">
        <v>38374</v>
      </c>
      <c r="D30" s="109">
        <v>1</v>
      </c>
      <c r="E30" s="76" t="s">
        <v>28</v>
      </c>
      <c r="F30" s="77" t="s">
        <v>63</v>
      </c>
      <c r="G30" s="38" t="s">
        <v>142</v>
      </c>
      <c r="H30" s="55" t="s">
        <v>133</v>
      </c>
      <c r="I30" s="84" t="s">
        <v>242</v>
      </c>
      <c r="J30" s="55">
        <v>1</v>
      </c>
      <c r="K30" s="85">
        <v>3</v>
      </c>
      <c r="L30" s="84" t="s">
        <v>242</v>
      </c>
      <c r="M30" s="55">
        <v>1</v>
      </c>
      <c r="N30" s="85">
        <v>4</v>
      </c>
      <c r="O30" s="86">
        <f t="shared" si="1"/>
        <v>3.4641016151377544</v>
      </c>
      <c r="P30" s="55">
        <v>1</v>
      </c>
      <c r="Q30" s="84">
        <v>20</v>
      </c>
      <c r="R30" s="84"/>
      <c r="S30" s="55">
        <v>2</v>
      </c>
      <c r="T30" s="87"/>
      <c r="U30" s="135">
        <v>20</v>
      </c>
    </row>
    <row r="31" spans="1:21" ht="15" customHeight="1">
      <c r="A31" s="29">
        <v>3</v>
      </c>
      <c r="B31" s="45" t="s">
        <v>138</v>
      </c>
      <c r="C31" s="59">
        <v>38267</v>
      </c>
      <c r="D31" s="109">
        <v>3</v>
      </c>
      <c r="E31" s="76" t="s">
        <v>62</v>
      </c>
      <c r="F31" s="77" t="s">
        <v>63</v>
      </c>
      <c r="G31" s="38" t="s">
        <v>139</v>
      </c>
      <c r="H31" s="55" t="s">
        <v>66</v>
      </c>
      <c r="I31" s="32" t="s">
        <v>242</v>
      </c>
      <c r="J31" s="2">
        <v>1</v>
      </c>
      <c r="K31" s="3">
        <v>3</v>
      </c>
      <c r="L31" s="32" t="s">
        <v>242</v>
      </c>
      <c r="M31" s="2">
        <v>1</v>
      </c>
      <c r="N31" s="3">
        <v>4</v>
      </c>
      <c r="O31" s="86">
        <f t="shared" si="1"/>
        <v>3.4641016151377544</v>
      </c>
      <c r="P31" s="55">
        <v>1</v>
      </c>
      <c r="Q31" s="84">
        <v>20</v>
      </c>
      <c r="R31" s="84"/>
      <c r="S31" s="55">
        <v>2</v>
      </c>
      <c r="T31" s="87"/>
      <c r="U31" s="135">
        <v>20</v>
      </c>
    </row>
    <row r="32" spans="1:21" ht="15" customHeight="1">
      <c r="A32" s="29">
        <v>4</v>
      </c>
      <c r="B32" s="45" t="s">
        <v>143</v>
      </c>
      <c r="C32" s="59">
        <v>38001</v>
      </c>
      <c r="D32" s="109" t="s">
        <v>19</v>
      </c>
      <c r="E32" s="76" t="s">
        <v>28</v>
      </c>
      <c r="F32" s="77" t="s">
        <v>63</v>
      </c>
      <c r="G32" s="38" t="s">
        <v>142</v>
      </c>
      <c r="H32" s="55" t="s">
        <v>133</v>
      </c>
      <c r="I32" s="32" t="s">
        <v>242</v>
      </c>
      <c r="J32" s="2">
        <v>1</v>
      </c>
      <c r="K32" s="3">
        <v>3</v>
      </c>
      <c r="L32" s="32" t="s">
        <v>242</v>
      </c>
      <c r="M32" s="2">
        <v>1</v>
      </c>
      <c r="N32" s="3">
        <v>4</v>
      </c>
      <c r="O32" s="86">
        <f t="shared" si="1"/>
        <v>3.4641016151377544</v>
      </c>
      <c r="P32" s="55">
        <v>1</v>
      </c>
      <c r="Q32" s="84" t="s">
        <v>243</v>
      </c>
      <c r="R32" s="84"/>
      <c r="S32" s="55">
        <v>4</v>
      </c>
      <c r="T32" s="87"/>
      <c r="U32" s="135">
        <v>13</v>
      </c>
    </row>
    <row r="33" spans="1:21" ht="15" customHeight="1">
      <c r="A33" s="29">
        <v>5</v>
      </c>
      <c r="B33" s="45" t="s">
        <v>140</v>
      </c>
      <c r="C33" s="59">
        <v>38321</v>
      </c>
      <c r="D33" s="109">
        <v>1</v>
      </c>
      <c r="E33" s="76" t="s">
        <v>28</v>
      </c>
      <c r="F33" s="77" t="s">
        <v>63</v>
      </c>
      <c r="G33" s="38" t="s">
        <v>142</v>
      </c>
      <c r="H33" s="55" t="s">
        <v>133</v>
      </c>
      <c r="I33" s="32" t="s">
        <v>242</v>
      </c>
      <c r="J33" s="2">
        <v>1</v>
      </c>
      <c r="K33" s="3">
        <v>3</v>
      </c>
      <c r="L33" s="32" t="s">
        <v>242</v>
      </c>
      <c r="M33" s="58">
        <v>1</v>
      </c>
      <c r="N33" s="3">
        <v>4</v>
      </c>
      <c r="O33" s="86">
        <f t="shared" si="1"/>
        <v>3.4641016151377544</v>
      </c>
      <c r="P33" s="55">
        <v>1</v>
      </c>
      <c r="Q33" s="84" t="s">
        <v>243</v>
      </c>
      <c r="R33" s="84"/>
      <c r="S33" s="55">
        <v>4</v>
      </c>
      <c r="T33" s="87"/>
      <c r="U33" s="135">
        <v>13</v>
      </c>
    </row>
    <row r="34" spans="1:21" ht="15" customHeight="1">
      <c r="A34" s="29">
        <v>6</v>
      </c>
      <c r="B34" s="45" t="s">
        <v>136</v>
      </c>
      <c r="C34" s="59">
        <v>38691</v>
      </c>
      <c r="D34" s="109" t="s">
        <v>104</v>
      </c>
      <c r="E34" s="76" t="s">
        <v>105</v>
      </c>
      <c r="F34" s="77" t="s">
        <v>63</v>
      </c>
      <c r="G34" s="38" t="s">
        <v>106</v>
      </c>
      <c r="H34" s="55" t="s">
        <v>137</v>
      </c>
      <c r="I34" s="84" t="s">
        <v>246</v>
      </c>
      <c r="J34" s="55">
        <v>6</v>
      </c>
      <c r="K34" s="85">
        <v>6.5</v>
      </c>
      <c r="L34" s="32" t="s">
        <v>242</v>
      </c>
      <c r="M34" s="106">
        <v>1</v>
      </c>
      <c r="N34" s="107">
        <v>4</v>
      </c>
      <c r="O34" s="108">
        <f t="shared" si="1"/>
        <v>5.0990195135927845</v>
      </c>
      <c r="P34" s="92">
        <v>6</v>
      </c>
      <c r="Q34" s="84" t="s">
        <v>243</v>
      </c>
      <c r="R34" s="84"/>
      <c r="S34" s="55">
        <v>6</v>
      </c>
      <c r="T34" s="87"/>
      <c r="U34" s="135">
        <v>9</v>
      </c>
    </row>
    <row r="35" spans="1:21" ht="15" customHeight="1">
      <c r="A35" s="29">
        <v>7</v>
      </c>
      <c r="B35" s="45" t="s">
        <v>145</v>
      </c>
      <c r="C35" s="59">
        <v>38203</v>
      </c>
      <c r="D35" s="109" t="s">
        <v>146</v>
      </c>
      <c r="E35" s="76" t="s">
        <v>28</v>
      </c>
      <c r="F35" s="77" t="s">
        <v>63</v>
      </c>
      <c r="G35" s="38" t="s">
        <v>115</v>
      </c>
      <c r="H35" s="55" t="s">
        <v>116</v>
      </c>
      <c r="I35" s="84" t="s">
        <v>246</v>
      </c>
      <c r="J35" s="55">
        <v>6</v>
      </c>
      <c r="K35" s="85">
        <v>6.5</v>
      </c>
      <c r="L35" s="32" t="s">
        <v>242</v>
      </c>
      <c r="M35" s="55">
        <v>1</v>
      </c>
      <c r="N35" s="85">
        <v>4</v>
      </c>
      <c r="O35" s="86">
        <f t="shared" si="1"/>
        <v>5.0990195135927845</v>
      </c>
      <c r="P35" s="55">
        <v>6</v>
      </c>
      <c r="Q35" s="84">
        <v>19</v>
      </c>
      <c r="R35" s="84"/>
      <c r="S35" s="55">
        <v>7</v>
      </c>
      <c r="T35" s="87"/>
      <c r="U35" s="135">
        <v>8</v>
      </c>
    </row>
    <row r="36" spans="1:21" ht="15" customHeight="1">
      <c r="A36" s="29">
        <v>8</v>
      </c>
      <c r="B36" s="45" t="s">
        <v>147</v>
      </c>
      <c r="C36" s="44">
        <v>38017</v>
      </c>
      <c r="D36" s="111" t="s">
        <v>114</v>
      </c>
      <c r="E36" s="76" t="s">
        <v>28</v>
      </c>
      <c r="F36" s="77" t="s">
        <v>63</v>
      </c>
      <c r="G36" s="38" t="s">
        <v>115</v>
      </c>
      <c r="H36" s="55" t="s">
        <v>116</v>
      </c>
      <c r="I36" s="84">
        <v>6</v>
      </c>
      <c r="J36" s="55">
        <v>8</v>
      </c>
      <c r="K36" s="85">
        <v>8</v>
      </c>
      <c r="L36" s="84">
        <v>12</v>
      </c>
      <c r="M36" s="55">
        <v>8</v>
      </c>
      <c r="N36" s="85">
        <v>8</v>
      </c>
      <c r="O36" s="86">
        <f t="shared" si="1"/>
        <v>8</v>
      </c>
      <c r="P36" s="55">
        <v>8</v>
      </c>
      <c r="Q36" s="32"/>
      <c r="R36" s="32"/>
      <c r="S36" s="2">
        <v>8</v>
      </c>
      <c r="T36" s="4"/>
      <c r="U36" s="135">
        <v>7</v>
      </c>
    </row>
    <row r="37" spans="1:21" ht="15" customHeight="1">
      <c r="A37" s="29"/>
      <c r="B37" s="18"/>
      <c r="C37" s="19"/>
      <c r="D37" s="17"/>
      <c r="E37" s="18"/>
      <c r="F37" s="17"/>
      <c r="G37" s="18"/>
      <c r="H37" s="18"/>
      <c r="I37" s="32"/>
      <c r="J37" s="2"/>
      <c r="K37" s="3"/>
      <c r="L37" s="32"/>
      <c r="M37" s="2"/>
      <c r="N37" s="3"/>
      <c r="O37" s="6"/>
      <c r="P37" s="2"/>
      <c r="Q37" s="32"/>
      <c r="R37" s="32"/>
      <c r="S37" s="2"/>
      <c r="T37" s="4"/>
      <c r="U37" s="5"/>
    </row>
    <row r="38" s="1" customFormat="1" ht="18"/>
    <row r="39" spans="1:21" s="12" customFormat="1" ht="20.25">
      <c r="A39"/>
      <c r="B39"/>
      <c r="C39" s="128" t="s">
        <v>306</v>
      </c>
      <c r="D39" s="128"/>
      <c r="E39"/>
      <c r="F39"/>
      <c r="G39"/>
      <c r="H39"/>
      <c r="I39" s="128" t="s">
        <v>76</v>
      </c>
      <c r="J39"/>
      <c r="K39"/>
      <c r="L39"/>
      <c r="M39"/>
      <c r="N39" s="1"/>
      <c r="O39"/>
      <c r="P39"/>
      <c r="Q39"/>
      <c r="R39"/>
      <c r="S39"/>
      <c r="T39"/>
      <c r="U39"/>
    </row>
    <row r="40" spans="1:21" s="12" customFormat="1" ht="20.25">
      <c r="A40"/>
      <c r="B40"/>
      <c r="C40" s="128" t="s">
        <v>307</v>
      </c>
      <c r="D40" s="128"/>
      <c r="E40"/>
      <c r="F40"/>
      <c r="G40"/>
      <c r="H40"/>
      <c r="I40" s="128" t="s">
        <v>44</v>
      </c>
      <c r="J40"/>
      <c r="K40"/>
      <c r="L40"/>
      <c r="M40"/>
      <c r="N40"/>
      <c r="O40"/>
      <c r="P40"/>
      <c r="Q40"/>
      <c r="R40"/>
      <c r="S40"/>
      <c r="T40"/>
      <c r="U40"/>
    </row>
    <row r="41" spans="1:21" s="12" customFormat="1" ht="20.25">
      <c r="A41"/>
      <c r="B41"/>
      <c r="C41" s="128" t="s">
        <v>308</v>
      </c>
      <c r="D41" s="129"/>
      <c r="E41"/>
      <c r="F41"/>
      <c r="G41"/>
      <c r="H41"/>
      <c r="I41" s="128" t="s">
        <v>309</v>
      </c>
      <c r="J41"/>
      <c r="K41"/>
      <c r="L41"/>
      <c r="M41"/>
      <c r="N41"/>
      <c r="O41"/>
      <c r="P41"/>
      <c r="Q41"/>
      <c r="R41"/>
      <c r="S41"/>
      <c r="T41"/>
      <c r="U41"/>
    </row>
    <row r="42" spans="1:21" s="12" customFormat="1" ht="18">
      <c r="A42"/>
      <c r="B42"/>
      <c r="C42"/>
      <c r="D42" s="1"/>
      <c r="E42"/>
      <c r="F42"/>
      <c r="G42"/>
      <c r="H42"/>
      <c r="I42"/>
      <c r="J42" s="1"/>
      <c r="K42"/>
      <c r="L42"/>
      <c r="M42"/>
      <c r="N42"/>
      <c r="O42"/>
      <c r="P42"/>
      <c r="Q42"/>
      <c r="R42"/>
      <c r="S42"/>
      <c r="T42"/>
      <c r="U42"/>
    </row>
    <row r="43" spans="1:21" s="12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s="12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s="12" customFormat="1" ht="18">
      <c r="A45"/>
      <c r="B45"/>
      <c r="C45"/>
      <c r="D45" s="1"/>
      <c r="E45"/>
      <c r="F45"/>
      <c r="G45"/>
      <c r="H45"/>
      <c r="I45"/>
      <c r="J45" s="1"/>
      <c r="K45"/>
      <c r="L45"/>
      <c r="M45"/>
      <c r="N45"/>
      <c r="O45"/>
      <c r="P45"/>
      <c r="Q45"/>
      <c r="R45"/>
      <c r="S45"/>
      <c r="T45"/>
      <c r="U45"/>
    </row>
    <row r="46" spans="1:21" s="12" customFormat="1" ht="18">
      <c r="A46"/>
      <c r="B46"/>
      <c r="C46"/>
      <c r="D46" s="1"/>
      <c r="E46"/>
      <c r="F46"/>
      <c r="G46"/>
      <c r="H46"/>
      <c r="I46"/>
      <c r="J46" s="1"/>
      <c r="K46"/>
      <c r="L46"/>
      <c r="M46"/>
      <c r="N46"/>
      <c r="O46"/>
      <c r="P46"/>
      <c r="Q46"/>
      <c r="R46"/>
      <c r="S46"/>
      <c r="T46"/>
      <c r="U46"/>
    </row>
    <row r="47" spans="1:21" s="12" customFormat="1" ht="18">
      <c r="A47"/>
      <c r="B47"/>
      <c r="C47"/>
      <c r="D47" s="1"/>
      <c r="E47"/>
      <c r="F47"/>
      <c r="G47"/>
      <c r="H47"/>
      <c r="I47"/>
      <c r="J47" s="1"/>
      <c r="K47"/>
      <c r="L47"/>
      <c r="M47"/>
      <c r="N47"/>
      <c r="O47"/>
      <c r="P47"/>
      <c r="Q47"/>
      <c r="R47"/>
      <c r="S47"/>
      <c r="T47"/>
      <c r="U47"/>
    </row>
    <row r="48" spans="1:21" s="12" customFormat="1" ht="18">
      <c r="A48"/>
      <c r="B48"/>
      <c r="C48"/>
      <c r="D48" s="1"/>
      <c r="E48"/>
      <c r="F48"/>
      <c r="G48"/>
      <c r="H48"/>
      <c r="I48"/>
      <c r="J48" s="1"/>
      <c r="K48"/>
      <c r="L48"/>
      <c r="M48"/>
      <c r="N48"/>
      <c r="O48"/>
      <c r="P48"/>
      <c r="Q48"/>
      <c r="R48"/>
      <c r="S48"/>
      <c r="T48"/>
      <c r="U48"/>
    </row>
  </sheetData>
  <sheetProtection/>
  <mergeCells count="42">
    <mergeCell ref="T6:T8"/>
    <mergeCell ref="E6:E8"/>
    <mergeCell ref="I7:K7"/>
    <mergeCell ref="L7:N7"/>
    <mergeCell ref="R7:R8"/>
    <mergeCell ref="R27:R28"/>
    <mergeCell ref="Q7:Q8"/>
    <mergeCell ref="A25:W25"/>
    <mergeCell ref="A6:A8"/>
    <mergeCell ref="B6:B8"/>
    <mergeCell ref="C6:C8"/>
    <mergeCell ref="D6:D8"/>
    <mergeCell ref="A1:W1"/>
    <mergeCell ref="A3:W3"/>
    <mergeCell ref="A5:W5"/>
    <mergeCell ref="A2:T2"/>
    <mergeCell ref="A4:S4"/>
    <mergeCell ref="A26:A28"/>
    <mergeCell ref="F6:F8"/>
    <mergeCell ref="U6:U8"/>
    <mergeCell ref="D26:D28"/>
    <mergeCell ref="E26:E28"/>
    <mergeCell ref="G26:G28"/>
    <mergeCell ref="H26:H28"/>
    <mergeCell ref="O7:O8"/>
    <mergeCell ref="P7:P8"/>
    <mergeCell ref="Q27:Q28"/>
    <mergeCell ref="T26:T28"/>
    <mergeCell ref="G6:G8"/>
    <mergeCell ref="H6:H8"/>
    <mergeCell ref="I6:Q6"/>
    <mergeCell ref="S6:S8"/>
    <mergeCell ref="U26:U28"/>
    <mergeCell ref="I27:K27"/>
    <mergeCell ref="L27:N27"/>
    <mergeCell ref="O27:O28"/>
    <mergeCell ref="P27:P28"/>
    <mergeCell ref="B26:B28"/>
    <mergeCell ref="C26:C28"/>
    <mergeCell ref="I26:Q26"/>
    <mergeCell ref="S26:S28"/>
    <mergeCell ref="F26:F28"/>
  </mergeCells>
  <printOptions/>
  <pageMargins left="0.27" right="0.26" top="0.56" bottom="0.34" header="0.5" footer="0.28"/>
  <pageSetup fitToHeight="16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zoomScalePageLayoutView="0" workbookViewId="0" topLeftCell="E4">
      <selection activeCell="M37" sqref="M37"/>
    </sheetView>
  </sheetViews>
  <sheetFormatPr defaultColWidth="9.00390625" defaultRowHeight="12.75"/>
  <cols>
    <col min="1" max="1" width="4.25390625" style="0" customWidth="1"/>
    <col min="2" max="2" width="36.00390625" style="0" customWidth="1"/>
    <col min="3" max="3" width="11.125" style="0" customWidth="1"/>
    <col min="4" max="4" width="7.875" style="0" customWidth="1"/>
    <col min="5" max="5" width="23.125" style="0" customWidth="1"/>
    <col min="6" max="6" width="8.375" style="0" customWidth="1"/>
    <col min="7" max="7" width="25.75390625" style="0" customWidth="1"/>
    <col min="8" max="8" width="26.125" style="0" customWidth="1"/>
    <col min="9" max="9" width="11.00390625" style="0" customWidth="1"/>
    <col min="10" max="10" width="10.625" style="0" customWidth="1"/>
    <col min="11" max="11" width="10.00390625" style="0" customWidth="1"/>
    <col min="12" max="12" width="8.875" style="0" customWidth="1"/>
    <col min="13" max="13" width="7.375" style="0" customWidth="1"/>
    <col min="14" max="14" width="7.00390625" style="0" customWidth="1"/>
    <col min="15" max="15" width="6.625" style="0" customWidth="1"/>
    <col min="16" max="16" width="7.125" style="0" customWidth="1"/>
    <col min="17" max="17" width="5.125" style="0" customWidth="1"/>
  </cols>
  <sheetData>
    <row r="1" spans="1:21" s="1" customFormat="1" ht="20.2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7"/>
      <c r="S1" s="7"/>
      <c r="T1" s="7"/>
      <c r="U1" s="7"/>
    </row>
    <row r="2" spans="1:21" s="1" customFormat="1" ht="20.25">
      <c r="A2" s="167" t="s">
        <v>89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31"/>
      <c r="S2" s="7"/>
      <c r="T2" s="7"/>
      <c r="U2" s="7"/>
    </row>
    <row r="3" spans="1:21" s="1" customFormat="1" ht="20.25">
      <c r="A3" s="167" t="s">
        <v>49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7"/>
      <c r="S3" s="7"/>
      <c r="T3" s="7"/>
      <c r="U3" s="7"/>
    </row>
    <row r="4" spans="1:17" s="13" customFormat="1" ht="18.75">
      <c r="A4" s="212" t="s">
        <v>101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</row>
    <row r="5" spans="1:17" s="13" customFormat="1" ht="18.75">
      <c r="A5" s="213" t="s">
        <v>99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</row>
    <row r="6" spans="1:17" s="8" customFormat="1" ht="16.5" customHeight="1">
      <c r="A6" s="208" t="s">
        <v>1</v>
      </c>
      <c r="B6" s="208" t="s">
        <v>2</v>
      </c>
      <c r="C6" s="207" t="s">
        <v>23</v>
      </c>
      <c r="D6" s="207" t="s">
        <v>4</v>
      </c>
      <c r="E6" s="208" t="s">
        <v>5</v>
      </c>
      <c r="F6" s="208" t="s">
        <v>6</v>
      </c>
      <c r="G6" s="208" t="s">
        <v>29</v>
      </c>
      <c r="H6" s="208" t="s">
        <v>7</v>
      </c>
      <c r="I6" s="209" t="s">
        <v>8</v>
      </c>
      <c r="J6" s="210"/>
      <c r="K6" s="210"/>
      <c r="L6" s="210"/>
      <c r="M6" s="210"/>
      <c r="N6" s="211"/>
      <c r="O6" s="207" t="s">
        <v>9</v>
      </c>
      <c r="P6" s="207" t="s">
        <v>10</v>
      </c>
      <c r="Q6" s="207" t="s">
        <v>11</v>
      </c>
    </row>
    <row r="7" spans="1:17" ht="12.75" customHeight="1">
      <c r="A7" s="208"/>
      <c r="B7" s="208"/>
      <c r="C7" s="207"/>
      <c r="D7" s="207"/>
      <c r="E7" s="208"/>
      <c r="F7" s="208"/>
      <c r="G7" s="208"/>
      <c r="H7" s="208"/>
      <c r="I7" s="207" t="s">
        <v>231</v>
      </c>
      <c r="J7" s="207" t="s">
        <v>37</v>
      </c>
      <c r="K7" s="207" t="s">
        <v>24</v>
      </c>
      <c r="L7" s="207" t="s">
        <v>25</v>
      </c>
      <c r="M7" s="207" t="s">
        <v>26</v>
      </c>
      <c r="N7" s="207" t="s">
        <v>27</v>
      </c>
      <c r="O7" s="207"/>
      <c r="P7" s="207"/>
      <c r="Q7" s="207"/>
    </row>
    <row r="8" spans="1:17" ht="62.25" customHeight="1">
      <c r="A8" s="208"/>
      <c r="B8" s="208"/>
      <c r="C8" s="207"/>
      <c r="D8" s="207"/>
      <c r="E8" s="208"/>
      <c r="F8" s="208"/>
      <c r="G8" s="208"/>
      <c r="H8" s="208"/>
      <c r="I8" s="207"/>
      <c r="J8" s="207"/>
      <c r="K8" s="207"/>
      <c r="L8" s="207"/>
      <c r="M8" s="207"/>
      <c r="N8" s="207"/>
      <c r="O8" s="207"/>
      <c r="P8" s="207"/>
      <c r="Q8" s="207"/>
    </row>
    <row r="9" spans="1:17" ht="15.75" customHeight="1">
      <c r="A9" s="96">
        <v>1</v>
      </c>
      <c r="B9" s="45" t="s">
        <v>209</v>
      </c>
      <c r="C9" s="44">
        <v>39025</v>
      </c>
      <c r="D9" s="77">
        <v>3</v>
      </c>
      <c r="E9" s="95" t="s">
        <v>28</v>
      </c>
      <c r="F9" s="77" t="s">
        <v>63</v>
      </c>
      <c r="G9" s="95" t="s">
        <v>142</v>
      </c>
      <c r="H9" s="99" t="s">
        <v>133</v>
      </c>
      <c r="I9" s="77">
        <v>24.09</v>
      </c>
      <c r="J9" s="126">
        <v>23.25</v>
      </c>
      <c r="K9" s="126">
        <v>23.34</v>
      </c>
      <c r="L9" s="126">
        <v>22.37</v>
      </c>
      <c r="M9" s="125"/>
      <c r="N9" s="126">
        <v>19.66</v>
      </c>
      <c r="O9" s="125">
        <v>1</v>
      </c>
      <c r="P9" s="126"/>
      <c r="Q9" s="138">
        <v>25</v>
      </c>
    </row>
    <row r="10" spans="1:17" ht="18" customHeight="1">
      <c r="A10" s="96">
        <v>2</v>
      </c>
      <c r="B10" s="45" t="s">
        <v>207</v>
      </c>
      <c r="C10" s="44">
        <v>39042</v>
      </c>
      <c r="D10" s="77">
        <v>3</v>
      </c>
      <c r="E10" s="95" t="s">
        <v>28</v>
      </c>
      <c r="F10" s="98" t="s">
        <v>63</v>
      </c>
      <c r="G10" s="95" t="s">
        <v>142</v>
      </c>
      <c r="H10" s="99" t="s">
        <v>133</v>
      </c>
      <c r="I10" s="77">
        <v>24.66</v>
      </c>
      <c r="J10" s="126">
        <v>23.45</v>
      </c>
      <c r="K10" s="126">
        <v>23.34</v>
      </c>
      <c r="L10" s="126">
        <v>23.52</v>
      </c>
      <c r="M10" s="125"/>
      <c r="N10" s="126">
        <v>21.91</v>
      </c>
      <c r="O10" s="125">
        <v>2</v>
      </c>
      <c r="P10" s="126"/>
      <c r="Q10" s="138">
        <v>20</v>
      </c>
    </row>
    <row r="11" spans="1:17" ht="18" customHeight="1">
      <c r="A11" s="96">
        <v>3</v>
      </c>
      <c r="B11" s="45" t="s">
        <v>208</v>
      </c>
      <c r="C11" s="44">
        <v>39245</v>
      </c>
      <c r="D11" s="77" t="s">
        <v>64</v>
      </c>
      <c r="E11" s="95" t="s">
        <v>28</v>
      </c>
      <c r="F11" s="77" t="s">
        <v>63</v>
      </c>
      <c r="G11" s="95" t="s">
        <v>142</v>
      </c>
      <c r="H11" s="99" t="s">
        <v>156</v>
      </c>
      <c r="I11" s="77">
        <v>28.42</v>
      </c>
      <c r="J11" s="126">
        <v>32.18</v>
      </c>
      <c r="K11" s="126">
        <v>32.23</v>
      </c>
      <c r="L11" s="126">
        <v>27.52</v>
      </c>
      <c r="M11" s="126">
        <v>24.88</v>
      </c>
      <c r="N11" s="126"/>
      <c r="O11" s="125">
        <v>3</v>
      </c>
      <c r="P11" s="126"/>
      <c r="Q11" s="138">
        <v>18</v>
      </c>
    </row>
    <row r="12" spans="1:17" ht="18.75" customHeight="1">
      <c r="A12" s="96">
        <v>4</v>
      </c>
      <c r="B12" s="45" t="s">
        <v>220</v>
      </c>
      <c r="C12" s="44">
        <v>39029</v>
      </c>
      <c r="D12" s="77" t="s">
        <v>125</v>
      </c>
      <c r="E12" s="95" t="s">
        <v>61</v>
      </c>
      <c r="F12" s="77" t="s">
        <v>63</v>
      </c>
      <c r="G12" s="95" t="s">
        <v>72</v>
      </c>
      <c r="H12" s="99" t="s">
        <v>70</v>
      </c>
      <c r="I12" s="77">
        <v>33.11</v>
      </c>
      <c r="J12" s="126">
        <v>30.78</v>
      </c>
      <c r="K12" s="126">
        <v>28.18</v>
      </c>
      <c r="L12" s="126">
        <v>27.72</v>
      </c>
      <c r="M12" s="126">
        <v>26.11</v>
      </c>
      <c r="N12" s="126"/>
      <c r="O12" s="125">
        <v>4</v>
      </c>
      <c r="P12" s="126"/>
      <c r="Q12" s="138">
        <v>13</v>
      </c>
    </row>
    <row r="13" spans="1:17" ht="18" customHeight="1">
      <c r="A13" s="96">
        <v>5</v>
      </c>
      <c r="B13" s="81" t="s">
        <v>232</v>
      </c>
      <c r="C13" s="117">
        <v>2007</v>
      </c>
      <c r="D13" s="87" t="s">
        <v>64</v>
      </c>
      <c r="E13" s="95" t="s">
        <v>28</v>
      </c>
      <c r="F13" s="98" t="s">
        <v>63</v>
      </c>
      <c r="G13" s="95" t="s">
        <v>142</v>
      </c>
      <c r="H13" s="99" t="s">
        <v>133</v>
      </c>
      <c r="I13" s="77">
        <v>31.23</v>
      </c>
      <c r="J13" s="126">
        <v>30.81</v>
      </c>
      <c r="K13" s="126">
        <v>28.81</v>
      </c>
      <c r="L13" s="126"/>
      <c r="M13" s="125"/>
      <c r="N13" s="126"/>
      <c r="O13" s="125">
        <v>5</v>
      </c>
      <c r="P13" s="126"/>
      <c r="Q13" s="138">
        <v>10</v>
      </c>
    </row>
    <row r="14" spans="1:17" ht="15.75" customHeight="1">
      <c r="A14" s="96">
        <v>6</v>
      </c>
      <c r="B14" s="45" t="s">
        <v>214</v>
      </c>
      <c r="C14" s="44">
        <v>39094</v>
      </c>
      <c r="D14" s="77" t="s">
        <v>199</v>
      </c>
      <c r="E14" s="95" t="s">
        <v>21</v>
      </c>
      <c r="F14" s="77" t="s">
        <v>71</v>
      </c>
      <c r="G14" s="95" t="s">
        <v>128</v>
      </c>
      <c r="H14" s="99" t="s">
        <v>129</v>
      </c>
      <c r="I14" s="77">
        <v>38.82</v>
      </c>
      <c r="J14" s="126">
        <v>32.66</v>
      </c>
      <c r="K14" s="126">
        <v>37.2</v>
      </c>
      <c r="L14" s="126"/>
      <c r="M14" s="125"/>
      <c r="N14" s="126"/>
      <c r="O14" s="125">
        <v>6</v>
      </c>
      <c r="P14" s="126"/>
      <c r="Q14" s="138">
        <v>9</v>
      </c>
    </row>
    <row r="15" spans="1:17" ht="16.5" customHeight="1">
      <c r="A15" s="96">
        <v>7</v>
      </c>
      <c r="B15" s="45" t="s">
        <v>216</v>
      </c>
      <c r="C15" s="44">
        <v>39062</v>
      </c>
      <c r="D15" s="77" t="s">
        <v>211</v>
      </c>
      <c r="E15" s="95" t="s">
        <v>21</v>
      </c>
      <c r="F15" s="77" t="s">
        <v>71</v>
      </c>
      <c r="G15" s="95" t="s">
        <v>112</v>
      </c>
      <c r="H15" s="99" t="s">
        <v>76</v>
      </c>
      <c r="I15" s="77">
        <v>42.74</v>
      </c>
      <c r="J15" s="126">
        <v>37.28</v>
      </c>
      <c r="K15" s="126">
        <v>38.07</v>
      </c>
      <c r="L15" s="126"/>
      <c r="M15" s="125"/>
      <c r="N15" s="126"/>
      <c r="O15" s="125">
        <v>7</v>
      </c>
      <c r="P15" s="126"/>
      <c r="Q15" s="138">
        <v>8</v>
      </c>
    </row>
    <row r="16" spans="1:17" ht="16.5" customHeight="1">
      <c r="A16" s="96">
        <v>8</v>
      </c>
      <c r="B16" s="45" t="s">
        <v>204</v>
      </c>
      <c r="C16" s="44" t="s">
        <v>205</v>
      </c>
      <c r="D16" s="77" t="s">
        <v>206</v>
      </c>
      <c r="E16" s="95" t="s">
        <v>105</v>
      </c>
      <c r="F16" s="98" t="s">
        <v>63</v>
      </c>
      <c r="G16" s="95" t="s">
        <v>106</v>
      </c>
      <c r="H16" s="118" t="s">
        <v>137</v>
      </c>
      <c r="I16" s="77">
        <v>44.02</v>
      </c>
      <c r="J16" s="126">
        <v>42.39</v>
      </c>
      <c r="K16" s="126">
        <v>46.4</v>
      </c>
      <c r="L16" s="126"/>
      <c r="M16" s="125"/>
      <c r="N16" s="126"/>
      <c r="O16" s="125">
        <v>8</v>
      </c>
      <c r="P16" s="126"/>
      <c r="Q16" s="138">
        <v>7</v>
      </c>
    </row>
    <row r="17" spans="1:17" ht="16.5" customHeight="1">
      <c r="A17" s="96">
        <v>9</v>
      </c>
      <c r="B17" s="45" t="s">
        <v>210</v>
      </c>
      <c r="C17" s="44">
        <v>38744</v>
      </c>
      <c r="D17" s="77" t="s">
        <v>211</v>
      </c>
      <c r="E17" s="95" t="s">
        <v>21</v>
      </c>
      <c r="F17" s="77" t="s">
        <v>71</v>
      </c>
      <c r="G17" s="95" t="s">
        <v>112</v>
      </c>
      <c r="H17" s="99" t="s">
        <v>76</v>
      </c>
      <c r="I17" s="77">
        <v>36.32</v>
      </c>
      <c r="J17" s="156">
        <v>37.93</v>
      </c>
      <c r="K17" s="157"/>
      <c r="L17" s="126"/>
      <c r="M17" s="125"/>
      <c r="N17" s="126"/>
      <c r="O17" s="125">
        <v>9</v>
      </c>
      <c r="P17" s="126"/>
      <c r="Q17" s="138">
        <v>5</v>
      </c>
    </row>
    <row r="18" spans="1:17" ht="20.25" customHeight="1">
      <c r="A18" s="96">
        <v>10</v>
      </c>
      <c r="B18" s="45" t="s">
        <v>217</v>
      </c>
      <c r="C18" s="44">
        <v>38853</v>
      </c>
      <c r="D18" s="77" t="s">
        <v>64</v>
      </c>
      <c r="E18" s="95" t="s">
        <v>62</v>
      </c>
      <c r="F18" s="77" t="s">
        <v>63</v>
      </c>
      <c r="G18" s="95" t="s">
        <v>139</v>
      </c>
      <c r="H18" s="99" t="s">
        <v>66</v>
      </c>
      <c r="I18" s="158">
        <v>42.01</v>
      </c>
      <c r="J18" s="126">
        <v>40.56</v>
      </c>
      <c r="K18" s="126"/>
      <c r="L18" s="126"/>
      <c r="M18" s="125"/>
      <c r="N18" s="126"/>
      <c r="O18" s="125">
        <v>10</v>
      </c>
      <c r="P18" s="126"/>
      <c r="Q18" s="138">
        <v>4</v>
      </c>
    </row>
    <row r="19" spans="1:17" ht="20.25" customHeight="1">
      <c r="A19" s="96">
        <v>11</v>
      </c>
      <c r="B19" s="45" t="s">
        <v>221</v>
      </c>
      <c r="C19" s="44">
        <v>38824</v>
      </c>
      <c r="D19" s="77" t="s">
        <v>65</v>
      </c>
      <c r="E19" s="95" t="s">
        <v>62</v>
      </c>
      <c r="F19" s="77" t="s">
        <v>63</v>
      </c>
      <c r="G19" s="95" t="s">
        <v>139</v>
      </c>
      <c r="H19" s="99" t="s">
        <v>66</v>
      </c>
      <c r="I19" s="77">
        <v>49.23</v>
      </c>
      <c r="J19" s="126">
        <v>43.07</v>
      </c>
      <c r="K19" s="126"/>
      <c r="L19" s="126"/>
      <c r="M19" s="125"/>
      <c r="N19" s="126"/>
      <c r="O19" s="125">
        <v>11</v>
      </c>
      <c r="P19" s="126"/>
      <c r="Q19" s="138">
        <v>3</v>
      </c>
    </row>
    <row r="20" spans="1:17" ht="19.5" customHeight="1">
      <c r="A20" s="96">
        <v>12</v>
      </c>
      <c r="B20" s="45" t="s">
        <v>212</v>
      </c>
      <c r="C20" s="44">
        <v>38960</v>
      </c>
      <c r="D20" s="77" t="s">
        <v>114</v>
      </c>
      <c r="E20" s="95" t="s">
        <v>28</v>
      </c>
      <c r="F20" s="77" t="s">
        <v>63</v>
      </c>
      <c r="G20" s="95" t="s">
        <v>115</v>
      </c>
      <c r="H20" s="99" t="s">
        <v>116</v>
      </c>
      <c r="I20" s="77">
        <v>52.01</v>
      </c>
      <c r="J20" s="126">
        <v>46.22</v>
      </c>
      <c r="K20" s="126"/>
      <c r="L20" s="126"/>
      <c r="M20" s="125"/>
      <c r="N20" s="126"/>
      <c r="O20" s="125">
        <v>12</v>
      </c>
      <c r="P20" s="126"/>
      <c r="Q20" s="138">
        <v>2</v>
      </c>
    </row>
    <row r="21" spans="1:17" ht="19.5" customHeight="1">
      <c r="A21" s="96">
        <v>13</v>
      </c>
      <c r="B21" s="45" t="s">
        <v>215</v>
      </c>
      <c r="C21" s="44">
        <v>39290</v>
      </c>
      <c r="D21" s="77" t="s">
        <v>104</v>
      </c>
      <c r="E21" s="95" t="s">
        <v>105</v>
      </c>
      <c r="F21" s="77" t="s">
        <v>63</v>
      </c>
      <c r="G21" s="95" t="s">
        <v>106</v>
      </c>
      <c r="H21" s="99" t="s">
        <v>137</v>
      </c>
      <c r="I21" s="158">
        <v>56.33</v>
      </c>
      <c r="J21" s="156">
        <v>53.43</v>
      </c>
      <c r="K21" s="157"/>
      <c r="L21" s="126"/>
      <c r="M21" s="125"/>
      <c r="N21" s="126"/>
      <c r="O21" s="125">
        <v>13</v>
      </c>
      <c r="P21" s="126"/>
      <c r="Q21" s="87"/>
    </row>
    <row r="22" spans="1:17" ht="18.75" customHeight="1">
      <c r="A22" s="96">
        <v>14</v>
      </c>
      <c r="B22" s="45" t="s">
        <v>218</v>
      </c>
      <c r="C22" s="44" t="s">
        <v>219</v>
      </c>
      <c r="D22" s="77" t="s">
        <v>104</v>
      </c>
      <c r="E22" s="95" t="s">
        <v>105</v>
      </c>
      <c r="F22" s="77" t="s">
        <v>63</v>
      </c>
      <c r="G22" s="95" t="s">
        <v>106</v>
      </c>
      <c r="H22" s="99" t="s">
        <v>137</v>
      </c>
      <c r="I22" s="126">
        <v>57.29</v>
      </c>
      <c r="J22" s="126">
        <v>63.8</v>
      </c>
      <c r="K22" s="126"/>
      <c r="L22" s="126"/>
      <c r="M22" s="125"/>
      <c r="N22" s="126"/>
      <c r="O22" s="125">
        <v>14</v>
      </c>
      <c r="P22" s="126"/>
      <c r="Q22" s="87"/>
    </row>
    <row r="23" spans="1:17" ht="16.5" customHeight="1">
      <c r="A23" s="96">
        <v>15</v>
      </c>
      <c r="B23" s="45" t="s">
        <v>222</v>
      </c>
      <c r="C23" s="44">
        <v>39275</v>
      </c>
      <c r="D23" s="77" t="s">
        <v>199</v>
      </c>
      <c r="E23" s="95" t="s">
        <v>21</v>
      </c>
      <c r="F23" s="77" t="s">
        <v>71</v>
      </c>
      <c r="G23" s="95" t="s">
        <v>128</v>
      </c>
      <c r="H23" s="99" t="s">
        <v>129</v>
      </c>
      <c r="I23" s="126">
        <v>68</v>
      </c>
      <c r="J23" s="126">
        <v>75.11</v>
      </c>
      <c r="K23" s="126"/>
      <c r="L23" s="126"/>
      <c r="M23" s="125"/>
      <c r="N23" s="126"/>
      <c r="O23" s="125">
        <v>15</v>
      </c>
      <c r="P23" s="126"/>
      <c r="Q23" s="87"/>
    </row>
    <row r="24" spans="1:17" ht="18" customHeight="1">
      <c r="A24" s="96">
        <v>16</v>
      </c>
      <c r="B24" s="45" t="s">
        <v>213</v>
      </c>
      <c r="C24" s="44">
        <v>39127</v>
      </c>
      <c r="D24" s="77">
        <v>3</v>
      </c>
      <c r="E24" s="95" t="s">
        <v>28</v>
      </c>
      <c r="F24" s="77" t="s">
        <v>63</v>
      </c>
      <c r="G24" s="95" t="s">
        <v>142</v>
      </c>
      <c r="H24" s="99" t="s">
        <v>133</v>
      </c>
      <c r="I24" s="126">
        <v>34.61</v>
      </c>
      <c r="J24" s="126" t="s">
        <v>317</v>
      </c>
      <c r="K24" s="126"/>
      <c r="L24" s="126"/>
      <c r="M24" s="125"/>
      <c r="N24" s="126"/>
      <c r="O24" s="125">
        <v>16</v>
      </c>
      <c r="P24" s="126"/>
      <c r="Q24" s="87"/>
    </row>
    <row r="25" spans="1:17" ht="19.5" customHeight="1">
      <c r="A25" s="96">
        <v>17</v>
      </c>
      <c r="B25" s="45" t="s">
        <v>223</v>
      </c>
      <c r="C25" s="44">
        <v>39302</v>
      </c>
      <c r="D25" s="77" t="s">
        <v>64</v>
      </c>
      <c r="E25" s="76" t="s">
        <v>62</v>
      </c>
      <c r="F25" s="77" t="s">
        <v>63</v>
      </c>
      <c r="G25" s="95" t="s">
        <v>139</v>
      </c>
      <c r="H25" s="99" t="s">
        <v>66</v>
      </c>
      <c r="I25" s="126" t="s">
        <v>317</v>
      </c>
      <c r="J25" s="126"/>
      <c r="K25" s="126"/>
      <c r="L25" s="126"/>
      <c r="M25" s="125"/>
      <c r="N25" s="126"/>
      <c r="O25" s="125">
        <v>17</v>
      </c>
      <c r="P25" s="126"/>
      <c r="Q25" s="87"/>
    </row>
    <row r="26" spans="1:17" ht="12.75" customHeight="1">
      <c r="A26" s="23"/>
      <c r="B26" s="24"/>
      <c r="C26" s="27"/>
      <c r="D26" s="4"/>
      <c r="E26" s="26"/>
      <c r="F26" s="25"/>
      <c r="G26" s="26"/>
      <c r="H26" s="28"/>
      <c r="I26" s="17"/>
      <c r="J26" s="147"/>
      <c r="K26" s="147"/>
      <c r="L26" s="147"/>
      <c r="M26" s="155"/>
      <c r="N26" s="147"/>
      <c r="O26" s="147"/>
      <c r="P26" s="147"/>
      <c r="Q26" s="4"/>
    </row>
    <row r="27" spans="1:17" s="13" customFormat="1" ht="18">
      <c r="A27" s="191" t="s">
        <v>100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</row>
    <row r="28" spans="1:17" s="8" customFormat="1" ht="16.5">
      <c r="A28" s="205" t="s">
        <v>1</v>
      </c>
      <c r="B28" s="205" t="s">
        <v>2</v>
      </c>
      <c r="C28" s="206" t="s">
        <v>23</v>
      </c>
      <c r="D28" s="206" t="s">
        <v>4</v>
      </c>
      <c r="E28" s="205" t="s">
        <v>5</v>
      </c>
      <c r="F28" s="205" t="s">
        <v>6</v>
      </c>
      <c r="G28" s="205" t="s">
        <v>29</v>
      </c>
      <c r="H28" s="205" t="s">
        <v>7</v>
      </c>
      <c r="I28" s="78"/>
      <c r="J28" s="214" t="s">
        <v>8</v>
      </c>
      <c r="K28" s="214"/>
      <c r="L28" s="214"/>
      <c r="M28" s="214"/>
      <c r="N28" s="215"/>
      <c r="O28" s="206" t="s">
        <v>9</v>
      </c>
      <c r="P28" s="206" t="s">
        <v>10</v>
      </c>
      <c r="Q28" s="206" t="s">
        <v>11</v>
      </c>
    </row>
    <row r="29" spans="1:17" ht="12.75" customHeight="1">
      <c r="A29" s="205"/>
      <c r="B29" s="205"/>
      <c r="C29" s="206"/>
      <c r="D29" s="206"/>
      <c r="E29" s="205"/>
      <c r="F29" s="205"/>
      <c r="G29" s="205"/>
      <c r="H29" s="205"/>
      <c r="I29" s="207" t="s">
        <v>231</v>
      </c>
      <c r="J29" s="206" t="s">
        <v>37</v>
      </c>
      <c r="K29" s="206" t="s">
        <v>24</v>
      </c>
      <c r="L29" s="206" t="s">
        <v>25</v>
      </c>
      <c r="M29" s="206" t="s">
        <v>26</v>
      </c>
      <c r="N29" s="206" t="s">
        <v>27</v>
      </c>
      <c r="O29" s="206"/>
      <c r="P29" s="206"/>
      <c r="Q29" s="206"/>
    </row>
    <row r="30" spans="1:17" ht="62.25" customHeight="1">
      <c r="A30" s="205"/>
      <c r="B30" s="205"/>
      <c r="C30" s="206"/>
      <c r="D30" s="206"/>
      <c r="E30" s="205"/>
      <c r="F30" s="205"/>
      <c r="G30" s="205"/>
      <c r="H30" s="205"/>
      <c r="I30" s="207"/>
      <c r="J30" s="206"/>
      <c r="K30" s="206"/>
      <c r="L30" s="206"/>
      <c r="M30" s="206"/>
      <c r="N30" s="206"/>
      <c r="O30" s="206"/>
      <c r="P30" s="206"/>
      <c r="Q30" s="206"/>
    </row>
    <row r="31" spans="1:17" ht="15.75" customHeight="1">
      <c r="A31" s="23">
        <v>1</v>
      </c>
      <c r="B31" s="75" t="s">
        <v>74</v>
      </c>
      <c r="C31" s="37">
        <v>38289</v>
      </c>
      <c r="D31" s="35" t="s">
        <v>75</v>
      </c>
      <c r="E31" s="5" t="s">
        <v>21</v>
      </c>
      <c r="F31" s="17" t="s">
        <v>71</v>
      </c>
      <c r="G31" s="43" t="s">
        <v>112</v>
      </c>
      <c r="H31" s="45" t="s">
        <v>76</v>
      </c>
      <c r="I31" s="79"/>
      <c r="J31" s="152">
        <v>28.42</v>
      </c>
      <c r="K31" s="153">
        <v>27.12</v>
      </c>
      <c r="L31" s="154">
        <v>22.95</v>
      </c>
      <c r="M31" s="155"/>
      <c r="N31" s="147">
        <v>23.23</v>
      </c>
      <c r="O31" s="155">
        <v>1</v>
      </c>
      <c r="P31" s="35">
        <v>3</v>
      </c>
      <c r="Q31" s="138">
        <v>25</v>
      </c>
    </row>
    <row r="32" spans="1:17" ht="15.75" customHeight="1">
      <c r="A32" s="23">
        <v>2</v>
      </c>
      <c r="B32" s="75" t="s">
        <v>200</v>
      </c>
      <c r="C32" s="37">
        <v>38250</v>
      </c>
      <c r="D32" s="35" t="s">
        <v>75</v>
      </c>
      <c r="E32" s="5" t="s">
        <v>118</v>
      </c>
      <c r="F32" s="17" t="s">
        <v>63</v>
      </c>
      <c r="G32" s="43" t="s">
        <v>119</v>
      </c>
      <c r="H32" s="45" t="s">
        <v>120</v>
      </c>
      <c r="I32" s="45"/>
      <c r="J32" s="147">
        <v>29.37</v>
      </c>
      <c r="K32" s="147">
        <v>28.72</v>
      </c>
      <c r="L32" s="147">
        <v>28.89</v>
      </c>
      <c r="M32" s="155"/>
      <c r="N32" s="147">
        <v>23.65</v>
      </c>
      <c r="O32" s="155">
        <v>2</v>
      </c>
      <c r="P32" s="35">
        <v>3</v>
      </c>
      <c r="Q32" s="138">
        <v>20</v>
      </c>
    </row>
    <row r="33" spans="1:17" ht="15.75" customHeight="1">
      <c r="A33" s="23">
        <v>3</v>
      </c>
      <c r="B33" s="75" t="s">
        <v>73</v>
      </c>
      <c r="C33" s="37">
        <v>38504</v>
      </c>
      <c r="D33" s="35">
        <v>3</v>
      </c>
      <c r="E33" s="5" t="s">
        <v>28</v>
      </c>
      <c r="F33" s="17" t="s">
        <v>63</v>
      </c>
      <c r="G33" s="43" t="s">
        <v>142</v>
      </c>
      <c r="H33" s="45" t="s">
        <v>197</v>
      </c>
      <c r="I33" s="45"/>
      <c r="J33" s="147">
        <v>28.97</v>
      </c>
      <c r="K33" s="147">
        <v>29.11</v>
      </c>
      <c r="L33" s="147">
        <v>28.11</v>
      </c>
      <c r="M33" s="147">
        <v>26.03</v>
      </c>
      <c r="N33" s="147"/>
      <c r="O33" s="155">
        <v>3</v>
      </c>
      <c r="P33" s="35">
        <v>3</v>
      </c>
      <c r="Q33" s="138">
        <v>18</v>
      </c>
    </row>
    <row r="34" spans="1:17" ht="15.75" customHeight="1">
      <c r="A34" s="23">
        <v>4</v>
      </c>
      <c r="B34" s="75" t="s">
        <v>198</v>
      </c>
      <c r="C34" s="37">
        <v>38145</v>
      </c>
      <c r="D34" s="35" t="s">
        <v>199</v>
      </c>
      <c r="E34" s="5" t="s">
        <v>21</v>
      </c>
      <c r="F34" s="17" t="s">
        <v>71</v>
      </c>
      <c r="G34" s="43" t="s">
        <v>128</v>
      </c>
      <c r="H34" s="45" t="s">
        <v>129</v>
      </c>
      <c r="I34" s="45"/>
      <c r="J34" s="147">
        <v>40.53</v>
      </c>
      <c r="K34" s="147">
        <v>34.87</v>
      </c>
      <c r="L34" s="147">
        <v>35.07</v>
      </c>
      <c r="M34" s="147">
        <v>32.5</v>
      </c>
      <c r="N34" s="147"/>
      <c r="O34" s="155">
        <v>4</v>
      </c>
      <c r="P34" s="35">
        <v>3</v>
      </c>
      <c r="Q34" s="138">
        <v>13</v>
      </c>
    </row>
    <row r="35" spans="1:17" ht="15.75" customHeight="1">
      <c r="A35" s="23">
        <v>5</v>
      </c>
      <c r="B35" s="75" t="s">
        <v>203</v>
      </c>
      <c r="C35" s="37">
        <v>38245</v>
      </c>
      <c r="D35" s="35">
        <v>3</v>
      </c>
      <c r="E35" s="5" t="s">
        <v>62</v>
      </c>
      <c r="F35" s="17" t="s">
        <v>63</v>
      </c>
      <c r="G35" s="43" t="s">
        <v>139</v>
      </c>
      <c r="H35" s="45" t="s">
        <v>66</v>
      </c>
      <c r="I35" s="45"/>
      <c r="J35" s="147">
        <v>32.08</v>
      </c>
      <c r="K35" s="147">
        <v>30.04</v>
      </c>
      <c r="L35" s="147"/>
      <c r="M35" s="155"/>
      <c r="N35" s="147"/>
      <c r="O35" s="155">
        <v>5</v>
      </c>
      <c r="P35" s="35">
        <v>3</v>
      </c>
      <c r="Q35" s="138">
        <v>10</v>
      </c>
    </row>
    <row r="36" spans="1:17" ht="15.75" customHeight="1">
      <c r="A36" s="23">
        <v>6</v>
      </c>
      <c r="B36" s="75" t="s">
        <v>188</v>
      </c>
      <c r="C36" s="37">
        <v>38208</v>
      </c>
      <c r="D36" s="35" t="s">
        <v>168</v>
      </c>
      <c r="E36" s="5" t="s">
        <v>118</v>
      </c>
      <c r="F36" s="17" t="s">
        <v>63</v>
      </c>
      <c r="G36" s="43" t="s">
        <v>119</v>
      </c>
      <c r="H36" s="45" t="s">
        <v>120</v>
      </c>
      <c r="I36" s="45"/>
      <c r="J36" s="147">
        <v>37.15</v>
      </c>
      <c r="K36" s="147">
        <v>35.81</v>
      </c>
      <c r="L36" s="147"/>
      <c r="M36" s="155"/>
      <c r="N36" s="147"/>
      <c r="O36" s="155">
        <v>6</v>
      </c>
      <c r="P36" s="35">
        <v>3</v>
      </c>
      <c r="Q36" s="138">
        <v>9</v>
      </c>
    </row>
    <row r="37" spans="1:17" ht="15.75" customHeight="1">
      <c r="A37" s="23">
        <v>7</v>
      </c>
      <c r="B37" s="75" t="s">
        <v>196</v>
      </c>
      <c r="C37" s="37">
        <v>38453</v>
      </c>
      <c r="D37" s="35" t="s">
        <v>68</v>
      </c>
      <c r="E37" s="5" t="s">
        <v>28</v>
      </c>
      <c r="F37" s="17" t="s">
        <v>63</v>
      </c>
      <c r="G37" s="43" t="s">
        <v>142</v>
      </c>
      <c r="H37" s="45" t="s">
        <v>197</v>
      </c>
      <c r="I37" s="45"/>
      <c r="J37" s="147">
        <v>27.63</v>
      </c>
      <c r="K37" s="147" t="s">
        <v>316</v>
      </c>
      <c r="L37" s="147"/>
      <c r="M37" s="155"/>
      <c r="N37" s="147"/>
      <c r="O37" s="155">
        <v>7</v>
      </c>
      <c r="P37" s="147"/>
      <c r="Q37" s="138">
        <v>8</v>
      </c>
    </row>
    <row r="38" spans="1:17" ht="15.75" customHeight="1">
      <c r="A38" s="23">
        <v>8</v>
      </c>
      <c r="B38" s="75" t="s">
        <v>201</v>
      </c>
      <c r="C38" s="37">
        <v>38372</v>
      </c>
      <c r="D38" s="35" t="s">
        <v>64</v>
      </c>
      <c r="E38" s="5" t="s">
        <v>62</v>
      </c>
      <c r="F38" s="17" t="s">
        <v>63</v>
      </c>
      <c r="G38" s="43" t="s">
        <v>139</v>
      </c>
      <c r="H38" s="45" t="s">
        <v>66</v>
      </c>
      <c r="I38" s="45"/>
      <c r="J38" s="147">
        <v>32.31</v>
      </c>
      <c r="K38" s="126" t="s">
        <v>317</v>
      </c>
      <c r="L38" s="147"/>
      <c r="M38" s="155"/>
      <c r="N38" s="147"/>
      <c r="O38" s="155">
        <v>8</v>
      </c>
      <c r="P38" s="147"/>
      <c r="Q38" s="138">
        <v>7</v>
      </c>
    </row>
    <row r="39" spans="1:17" ht="15.75" customHeight="1">
      <c r="A39" s="23">
        <v>9</v>
      </c>
      <c r="B39" s="75" t="s">
        <v>202</v>
      </c>
      <c r="C39" s="37">
        <v>38435</v>
      </c>
      <c r="D39" s="35" t="s">
        <v>104</v>
      </c>
      <c r="E39" s="5" t="s">
        <v>105</v>
      </c>
      <c r="F39" s="17" t="s">
        <v>63</v>
      </c>
      <c r="G39" s="43" t="s">
        <v>106</v>
      </c>
      <c r="H39" s="45" t="s">
        <v>137</v>
      </c>
      <c r="I39" s="45"/>
      <c r="J39" s="147">
        <v>47.51</v>
      </c>
      <c r="K39" s="147"/>
      <c r="L39" s="147"/>
      <c r="M39" s="155"/>
      <c r="N39" s="147"/>
      <c r="O39" s="155">
        <v>9</v>
      </c>
      <c r="P39" s="147"/>
      <c r="Q39" s="138">
        <v>5</v>
      </c>
    </row>
    <row r="40" spans="1:17" ht="15.75" customHeight="1">
      <c r="A40" s="23">
        <v>10</v>
      </c>
      <c r="B40" s="76" t="s">
        <v>324</v>
      </c>
      <c r="C40" s="97">
        <v>37999</v>
      </c>
      <c r="D40" s="35" t="s">
        <v>75</v>
      </c>
      <c r="E40" s="76" t="s">
        <v>109</v>
      </c>
      <c r="F40" s="77" t="s">
        <v>63</v>
      </c>
      <c r="G40" s="43" t="s">
        <v>304</v>
      </c>
      <c r="H40" s="90" t="s">
        <v>110</v>
      </c>
      <c r="I40" s="80"/>
      <c r="J40" s="126" t="s">
        <v>317</v>
      </c>
      <c r="K40" s="147"/>
      <c r="L40" s="147"/>
      <c r="M40" s="155"/>
      <c r="N40" s="147"/>
      <c r="O40" s="155">
        <v>10</v>
      </c>
      <c r="P40" s="147"/>
      <c r="Q40" s="138">
        <v>4</v>
      </c>
    </row>
    <row r="41" spans="1:16" ht="15.75">
      <c r="A41" s="62"/>
      <c r="B41" s="63"/>
      <c r="C41" s="69"/>
      <c r="D41" s="47"/>
      <c r="E41" s="46"/>
      <c r="F41" s="47"/>
      <c r="G41" s="70"/>
      <c r="H41" s="46"/>
      <c r="I41" s="46"/>
      <c r="J41" s="65"/>
      <c r="K41" s="65"/>
      <c r="L41" s="65"/>
      <c r="M41" s="66"/>
      <c r="N41" s="65"/>
      <c r="O41" s="65"/>
      <c r="P41" s="65"/>
    </row>
    <row r="42" spans="1:17" s="12" customFormat="1" ht="18">
      <c r="A42"/>
      <c r="B42"/>
      <c r="C4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/>
      <c r="Q42"/>
    </row>
    <row r="43" spans="1:17" s="12" customFormat="1" ht="20.25">
      <c r="A43"/>
      <c r="B43"/>
      <c r="C43" s="128" t="s">
        <v>306</v>
      </c>
      <c r="D43" s="128"/>
      <c r="E43"/>
      <c r="F43"/>
      <c r="G43"/>
      <c r="H43"/>
      <c r="I43" s="128" t="s">
        <v>76</v>
      </c>
      <c r="J43"/>
      <c r="K43"/>
      <c r="L43"/>
      <c r="M43"/>
      <c r="N43"/>
      <c r="O43"/>
      <c r="P43"/>
      <c r="Q43"/>
    </row>
    <row r="44" spans="1:17" s="12" customFormat="1" ht="20.25">
      <c r="A44"/>
      <c r="B44"/>
      <c r="C44" s="128" t="s">
        <v>307</v>
      </c>
      <c r="D44" s="128"/>
      <c r="E44"/>
      <c r="F44"/>
      <c r="G44"/>
      <c r="H44"/>
      <c r="I44" s="128" t="s">
        <v>44</v>
      </c>
      <c r="J44"/>
      <c r="K44"/>
      <c r="L44"/>
      <c r="M44"/>
      <c r="N44"/>
      <c r="O44"/>
      <c r="P44"/>
      <c r="Q44"/>
    </row>
    <row r="45" spans="1:17" s="12" customFormat="1" ht="20.25">
      <c r="A45"/>
      <c r="B45"/>
      <c r="C45" s="128" t="s">
        <v>308</v>
      </c>
      <c r="D45" s="129"/>
      <c r="E45"/>
      <c r="F45"/>
      <c r="G45"/>
      <c r="H45"/>
      <c r="I45" s="128" t="s">
        <v>309</v>
      </c>
      <c r="J45"/>
      <c r="K45"/>
      <c r="L45"/>
      <c r="M45"/>
      <c r="N45"/>
      <c r="O45"/>
      <c r="P45"/>
      <c r="Q45"/>
    </row>
    <row r="46" spans="1:17" s="12" customFormat="1" ht="18">
      <c r="A46"/>
      <c r="B46"/>
      <c r="C46"/>
      <c r="D46" s="1"/>
      <c r="E46"/>
      <c r="F46"/>
      <c r="G46"/>
      <c r="H46"/>
      <c r="I46"/>
      <c r="J46"/>
      <c r="K46" s="1"/>
      <c r="L46"/>
      <c r="M46"/>
      <c r="N46"/>
      <c r="O46"/>
      <c r="P46"/>
      <c r="Q46"/>
    </row>
    <row r="47" spans="1:17" s="12" customFormat="1" ht="18">
      <c r="A47"/>
      <c r="B47"/>
      <c r="C47"/>
      <c r="D47" s="1"/>
      <c r="E47"/>
      <c r="F47"/>
      <c r="G47"/>
      <c r="H47"/>
      <c r="I47"/>
      <c r="J47"/>
      <c r="K47" s="1"/>
      <c r="L47"/>
      <c r="M47"/>
      <c r="N47"/>
      <c r="O47"/>
      <c r="P47"/>
      <c r="Q47"/>
    </row>
    <row r="48" spans="1:17" s="12" customFormat="1" ht="18">
      <c r="A48"/>
      <c r="B48"/>
      <c r="C48"/>
      <c r="D48" s="1"/>
      <c r="E48"/>
      <c r="F48"/>
      <c r="G48"/>
      <c r="H48"/>
      <c r="I48"/>
      <c r="J48"/>
      <c r="K48" s="1"/>
      <c r="L48"/>
      <c r="M48"/>
      <c r="N48"/>
      <c r="O48"/>
      <c r="P48"/>
      <c r="Q48"/>
    </row>
  </sheetData>
  <sheetProtection/>
  <mergeCells count="42">
    <mergeCell ref="Q6:Q8"/>
    <mergeCell ref="H28:H30"/>
    <mergeCell ref="O6:O8"/>
    <mergeCell ref="H6:H8"/>
    <mergeCell ref="J28:N28"/>
    <mergeCell ref="A27:Q27"/>
    <mergeCell ref="A28:A30"/>
    <mergeCell ref="P28:P30"/>
    <mergeCell ref="Q28:Q30"/>
    <mergeCell ref="J29:J30"/>
    <mergeCell ref="A6:A8"/>
    <mergeCell ref="B6:B8"/>
    <mergeCell ref="C6:C8"/>
    <mergeCell ref="D6:D8"/>
    <mergeCell ref="E6:E8"/>
    <mergeCell ref="F6:F8"/>
    <mergeCell ref="A1:Q1"/>
    <mergeCell ref="A2:Q2"/>
    <mergeCell ref="A3:Q3"/>
    <mergeCell ref="A4:Q4"/>
    <mergeCell ref="K7:K8"/>
    <mergeCell ref="L7:L8"/>
    <mergeCell ref="M7:M8"/>
    <mergeCell ref="N7:N8"/>
    <mergeCell ref="P6:P8"/>
    <mergeCell ref="A5:Q5"/>
    <mergeCell ref="L29:L30"/>
    <mergeCell ref="M29:M30"/>
    <mergeCell ref="N29:N30"/>
    <mergeCell ref="I7:I8"/>
    <mergeCell ref="I6:N6"/>
    <mergeCell ref="O28:O30"/>
    <mergeCell ref="K29:K30"/>
    <mergeCell ref="I29:I30"/>
    <mergeCell ref="B28:B30"/>
    <mergeCell ref="C28:C30"/>
    <mergeCell ref="D28:D30"/>
    <mergeCell ref="J7:J8"/>
    <mergeCell ref="E28:E30"/>
    <mergeCell ref="F28:F30"/>
    <mergeCell ref="G28:G30"/>
    <mergeCell ref="G6:G8"/>
  </mergeCells>
  <printOptions/>
  <pageMargins left="0.31" right="0.27" top="0.51" bottom="0.24" header="0.5" footer="0.2"/>
  <pageSetup fitToHeight="16" fitToWidth="1" horizontalDpi="600" verticalDpi="600" orientation="landscape" paperSize="9" scale="61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U45"/>
  <sheetViews>
    <sheetView workbookViewId="0" topLeftCell="B13">
      <pane xSplit="20370" topLeftCell="S1" activePane="topLeft" state="split"/>
      <selection pane="topLeft" activeCell="G25" sqref="G25:G26"/>
      <selection pane="topRight" activeCell="S1" sqref="S1"/>
    </sheetView>
  </sheetViews>
  <sheetFormatPr defaultColWidth="9.00390625" defaultRowHeight="12.75"/>
  <cols>
    <col min="1" max="1" width="4.25390625" style="119" customWidth="1"/>
    <col min="2" max="2" width="36.125" style="119" customWidth="1"/>
    <col min="3" max="3" width="11.125" style="119" customWidth="1"/>
    <col min="4" max="4" width="7.125" style="119" customWidth="1"/>
    <col min="5" max="5" width="23.125" style="119" customWidth="1"/>
    <col min="6" max="6" width="8.375" style="119" customWidth="1"/>
    <col min="7" max="7" width="24.625" style="119" customWidth="1"/>
    <col min="8" max="8" width="32.125" style="119" customWidth="1"/>
    <col min="9" max="9" width="7.25390625" style="119" customWidth="1"/>
    <col min="10" max="11" width="7.00390625" style="119" customWidth="1"/>
    <col min="12" max="12" width="6.25390625" style="119" customWidth="1"/>
    <col min="13" max="13" width="7.00390625" style="119" customWidth="1"/>
    <col min="14" max="14" width="5.625" style="119" customWidth="1"/>
    <col min="15" max="15" width="7.125" style="119" customWidth="1"/>
    <col min="16" max="16" width="4.875" style="119" customWidth="1"/>
    <col min="17" max="17" width="2.875" style="119" customWidth="1"/>
    <col min="18" max="16384" width="9.125" style="119" customWidth="1"/>
  </cols>
  <sheetData>
    <row r="1" spans="1:19" s="82" customFormat="1" ht="20.2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217"/>
      <c r="N1" s="218"/>
      <c r="O1" s="218"/>
      <c r="P1" s="217"/>
      <c r="Q1" s="7"/>
      <c r="R1" s="7"/>
      <c r="S1" s="11"/>
    </row>
    <row r="2" spans="1:19" s="112" customFormat="1" ht="20.25">
      <c r="A2" s="167" t="s">
        <v>89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217"/>
      <c r="N2" s="217"/>
      <c r="O2" s="217"/>
      <c r="P2" s="217"/>
      <c r="Q2" s="7"/>
      <c r="R2" s="7"/>
      <c r="S2" s="11"/>
    </row>
    <row r="3" spans="1:19" s="113" customFormat="1" ht="18.75">
      <c r="A3" s="212" t="s">
        <v>49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9"/>
      <c r="N3" s="219"/>
      <c r="O3" s="219"/>
      <c r="P3" s="219"/>
      <c r="Q3" s="120"/>
      <c r="R3" s="120"/>
      <c r="S3" s="120"/>
    </row>
    <row r="4" spans="1:21" s="115" customFormat="1" ht="18.75">
      <c r="A4" s="213" t="s">
        <v>305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6"/>
      <c r="N4" s="219"/>
      <c r="O4" s="219"/>
      <c r="P4" s="219"/>
      <c r="Q4" s="120"/>
      <c r="R4" s="120"/>
      <c r="S4" s="120"/>
      <c r="T4" s="114"/>
      <c r="U4" s="114"/>
    </row>
    <row r="5" spans="1:17" s="120" customFormat="1" ht="16.5">
      <c r="A5" s="208" t="s">
        <v>5</v>
      </c>
      <c r="B5" s="208"/>
      <c r="C5" s="208"/>
      <c r="D5" s="208"/>
      <c r="E5" s="210"/>
      <c r="F5" s="210"/>
      <c r="G5" s="210"/>
      <c r="H5" s="210"/>
      <c r="I5" s="213"/>
      <c r="J5" s="213"/>
      <c r="K5" s="213"/>
      <c r="L5" s="213"/>
      <c r="M5" s="213"/>
      <c r="N5" s="213"/>
      <c r="O5" s="213"/>
      <c r="P5" s="213"/>
      <c r="Q5" s="216"/>
    </row>
    <row r="6" spans="1:16" s="121" customFormat="1" ht="16.5">
      <c r="A6" s="208" t="s">
        <v>1</v>
      </c>
      <c r="B6" s="208" t="s">
        <v>2</v>
      </c>
      <c r="C6" s="207" t="s">
        <v>23</v>
      </c>
      <c r="D6" s="207" t="s">
        <v>4</v>
      </c>
      <c r="E6" s="208" t="s">
        <v>5</v>
      </c>
      <c r="F6" s="208" t="s">
        <v>6</v>
      </c>
      <c r="G6" s="208" t="s">
        <v>29</v>
      </c>
      <c r="H6" s="208" t="s">
        <v>7</v>
      </c>
      <c r="I6" s="210" t="s">
        <v>8</v>
      </c>
      <c r="J6" s="210"/>
      <c r="K6" s="210"/>
      <c r="L6" s="210"/>
      <c r="M6" s="211"/>
      <c r="N6" s="207" t="s">
        <v>9</v>
      </c>
      <c r="O6" s="207" t="s">
        <v>10</v>
      </c>
      <c r="P6" s="207" t="s">
        <v>11</v>
      </c>
    </row>
    <row r="7" spans="1:16" ht="12.75" customHeight="1">
      <c r="A7" s="208"/>
      <c r="B7" s="208"/>
      <c r="C7" s="207"/>
      <c r="D7" s="207"/>
      <c r="E7" s="208"/>
      <c r="F7" s="208"/>
      <c r="G7" s="208"/>
      <c r="H7" s="208"/>
      <c r="I7" s="207" t="s">
        <v>37</v>
      </c>
      <c r="J7" s="207" t="s">
        <v>24</v>
      </c>
      <c r="K7" s="207" t="s">
        <v>25</v>
      </c>
      <c r="L7" s="207" t="s">
        <v>26</v>
      </c>
      <c r="M7" s="207" t="s">
        <v>27</v>
      </c>
      <c r="N7" s="207"/>
      <c r="O7" s="207"/>
      <c r="P7" s="207"/>
    </row>
    <row r="8" spans="1:16" ht="62.25" customHeight="1">
      <c r="A8" s="208"/>
      <c r="B8" s="208"/>
      <c r="C8" s="207"/>
      <c r="D8" s="207"/>
      <c r="E8" s="208"/>
      <c r="F8" s="208"/>
      <c r="G8" s="208"/>
      <c r="H8" s="208"/>
      <c r="I8" s="207"/>
      <c r="J8" s="207"/>
      <c r="K8" s="207"/>
      <c r="L8" s="207"/>
      <c r="M8" s="207"/>
      <c r="N8" s="207"/>
      <c r="O8" s="207"/>
      <c r="P8" s="207"/>
    </row>
    <row r="9" spans="1:16" ht="15.75" customHeight="1">
      <c r="A9" s="96">
        <v>1</v>
      </c>
      <c r="B9" s="75" t="s">
        <v>175</v>
      </c>
      <c r="C9" s="44">
        <v>37195</v>
      </c>
      <c r="D9" s="35" t="s">
        <v>19</v>
      </c>
      <c r="E9" s="89" t="s">
        <v>21</v>
      </c>
      <c r="F9" s="77" t="s">
        <v>71</v>
      </c>
      <c r="G9" s="43" t="s">
        <v>112</v>
      </c>
      <c r="H9" s="90" t="s">
        <v>176</v>
      </c>
      <c r="I9" s="126">
        <v>16.16</v>
      </c>
      <c r="J9" s="126">
        <v>17.83</v>
      </c>
      <c r="K9" s="126">
        <v>12.71</v>
      </c>
      <c r="L9" s="125"/>
      <c r="M9" s="126">
        <v>10.17</v>
      </c>
      <c r="N9" s="125">
        <v>1</v>
      </c>
      <c r="O9" s="126"/>
      <c r="P9" s="138">
        <v>25</v>
      </c>
    </row>
    <row r="10" spans="1:16" ht="15.75" customHeight="1">
      <c r="A10" s="96">
        <v>2</v>
      </c>
      <c r="B10" s="75" t="s">
        <v>179</v>
      </c>
      <c r="C10" s="44">
        <v>37233</v>
      </c>
      <c r="D10" s="35" t="s">
        <v>19</v>
      </c>
      <c r="E10" s="89" t="s">
        <v>21</v>
      </c>
      <c r="F10" s="77" t="s">
        <v>71</v>
      </c>
      <c r="G10" s="43" t="s">
        <v>128</v>
      </c>
      <c r="H10" s="90" t="s">
        <v>129</v>
      </c>
      <c r="I10" s="126">
        <v>17.44</v>
      </c>
      <c r="J10" s="126">
        <v>14.8</v>
      </c>
      <c r="K10" s="126">
        <v>17.6</v>
      </c>
      <c r="L10" s="125"/>
      <c r="M10" s="126">
        <v>14.07</v>
      </c>
      <c r="N10" s="125">
        <v>2</v>
      </c>
      <c r="O10" s="126"/>
      <c r="P10" s="138">
        <v>20</v>
      </c>
    </row>
    <row r="11" spans="1:16" ht="15.75" customHeight="1">
      <c r="A11" s="96">
        <v>3</v>
      </c>
      <c r="B11" s="75" t="s">
        <v>182</v>
      </c>
      <c r="C11" s="44">
        <v>37195</v>
      </c>
      <c r="D11" s="35">
        <v>2</v>
      </c>
      <c r="E11" s="89" t="s">
        <v>28</v>
      </c>
      <c r="F11" s="77" t="s">
        <v>63</v>
      </c>
      <c r="G11" s="43" t="s">
        <v>115</v>
      </c>
      <c r="H11" s="90" t="s">
        <v>116</v>
      </c>
      <c r="I11" s="126">
        <v>27.05</v>
      </c>
      <c r="J11" s="126">
        <v>20.04</v>
      </c>
      <c r="K11" s="126">
        <v>20.48</v>
      </c>
      <c r="L11" s="126">
        <v>16.7</v>
      </c>
      <c r="M11" s="126"/>
      <c r="N11" s="125">
        <v>3</v>
      </c>
      <c r="O11" s="126"/>
      <c r="P11" s="138">
        <v>18</v>
      </c>
    </row>
    <row r="12" spans="1:16" ht="15.75" customHeight="1">
      <c r="A12" s="96">
        <v>4</v>
      </c>
      <c r="B12" s="75" t="s">
        <v>224</v>
      </c>
      <c r="C12" s="44">
        <v>36638</v>
      </c>
      <c r="D12" s="35" t="s">
        <v>67</v>
      </c>
      <c r="E12" s="89" t="s">
        <v>109</v>
      </c>
      <c r="F12" s="77" t="s">
        <v>63</v>
      </c>
      <c r="G12" s="43" t="s">
        <v>304</v>
      </c>
      <c r="H12" s="90" t="s">
        <v>110</v>
      </c>
      <c r="I12" s="126">
        <v>23.66</v>
      </c>
      <c r="J12" s="126">
        <v>24.61</v>
      </c>
      <c r="K12" s="126">
        <v>23.23</v>
      </c>
      <c r="L12" s="126">
        <v>22.07</v>
      </c>
      <c r="M12" s="126"/>
      <c r="N12" s="125">
        <v>4</v>
      </c>
      <c r="O12" s="126"/>
      <c r="P12" s="138">
        <v>13</v>
      </c>
    </row>
    <row r="13" spans="1:16" ht="15.75" customHeight="1">
      <c r="A13" s="96">
        <v>5</v>
      </c>
      <c r="B13" s="75" t="s">
        <v>180</v>
      </c>
      <c r="C13" s="44" t="s">
        <v>181</v>
      </c>
      <c r="D13" s="35" t="s">
        <v>104</v>
      </c>
      <c r="E13" s="89" t="s">
        <v>105</v>
      </c>
      <c r="F13" s="77" t="s">
        <v>63</v>
      </c>
      <c r="G13" s="43" t="s">
        <v>106</v>
      </c>
      <c r="H13" s="90" t="s">
        <v>137</v>
      </c>
      <c r="I13" s="126">
        <v>30.38</v>
      </c>
      <c r="J13" s="126">
        <v>23.89</v>
      </c>
      <c r="K13" s="126"/>
      <c r="L13" s="125"/>
      <c r="M13" s="126"/>
      <c r="N13" s="125">
        <v>5</v>
      </c>
      <c r="O13" s="126"/>
      <c r="P13" s="138">
        <v>10</v>
      </c>
    </row>
    <row r="14" spans="1:16" ht="15.75" customHeight="1">
      <c r="A14" s="96">
        <v>6</v>
      </c>
      <c r="B14" s="75" t="s">
        <v>178</v>
      </c>
      <c r="C14" s="44">
        <v>37112</v>
      </c>
      <c r="D14" s="35">
        <v>2</v>
      </c>
      <c r="E14" s="89" t="s">
        <v>28</v>
      </c>
      <c r="F14" s="77" t="s">
        <v>63</v>
      </c>
      <c r="G14" s="43" t="s">
        <v>115</v>
      </c>
      <c r="H14" s="90" t="s">
        <v>116</v>
      </c>
      <c r="I14" s="126">
        <v>24.51</v>
      </c>
      <c r="J14" s="126">
        <v>24</v>
      </c>
      <c r="K14" s="126"/>
      <c r="L14" s="125"/>
      <c r="M14" s="126"/>
      <c r="N14" s="125">
        <v>6</v>
      </c>
      <c r="O14" s="126"/>
      <c r="P14" s="138">
        <v>9</v>
      </c>
    </row>
    <row r="15" spans="1:16" ht="18" customHeight="1">
      <c r="A15" s="96">
        <v>7</v>
      </c>
      <c r="B15" s="45" t="s">
        <v>225</v>
      </c>
      <c r="C15" s="44">
        <v>37232</v>
      </c>
      <c r="D15" s="35" t="s">
        <v>104</v>
      </c>
      <c r="E15" s="76" t="s">
        <v>105</v>
      </c>
      <c r="F15" s="77" t="s">
        <v>63</v>
      </c>
      <c r="G15" s="43" t="s">
        <v>106</v>
      </c>
      <c r="H15" s="90" t="s">
        <v>137</v>
      </c>
      <c r="I15" s="126">
        <v>29.54</v>
      </c>
      <c r="J15" s="126">
        <v>26.24</v>
      </c>
      <c r="K15" s="126"/>
      <c r="L15" s="125"/>
      <c r="M15" s="126"/>
      <c r="N15" s="125">
        <v>7</v>
      </c>
      <c r="O15" s="126"/>
      <c r="P15" s="138">
        <v>8</v>
      </c>
    </row>
    <row r="16" spans="1:16" ht="14.25" customHeight="1">
      <c r="A16" s="96">
        <v>8</v>
      </c>
      <c r="B16" s="75" t="s">
        <v>177</v>
      </c>
      <c r="C16" s="44">
        <v>37118</v>
      </c>
      <c r="D16" s="35" t="s">
        <v>67</v>
      </c>
      <c r="E16" s="89" t="s">
        <v>109</v>
      </c>
      <c r="F16" s="77" t="s">
        <v>63</v>
      </c>
      <c r="G16" s="43" t="s">
        <v>304</v>
      </c>
      <c r="H16" s="90" t="s">
        <v>110</v>
      </c>
      <c r="I16" s="126">
        <v>29.58</v>
      </c>
      <c r="J16" s="126">
        <v>28.02</v>
      </c>
      <c r="K16" s="126"/>
      <c r="L16" s="125"/>
      <c r="M16" s="126"/>
      <c r="N16" s="125">
        <v>8</v>
      </c>
      <c r="O16" s="126"/>
      <c r="P16" s="138">
        <v>7</v>
      </c>
    </row>
    <row r="17" spans="1:16" ht="14.25" customHeight="1">
      <c r="A17" s="96">
        <v>9</v>
      </c>
      <c r="B17" s="75" t="s">
        <v>173</v>
      </c>
      <c r="C17" s="44" t="s">
        <v>174</v>
      </c>
      <c r="D17" s="35" t="s">
        <v>104</v>
      </c>
      <c r="E17" s="89" t="s">
        <v>105</v>
      </c>
      <c r="F17" s="77" t="s">
        <v>63</v>
      </c>
      <c r="G17" s="43" t="s">
        <v>106</v>
      </c>
      <c r="H17" s="90" t="s">
        <v>137</v>
      </c>
      <c r="I17" s="126">
        <v>31.13</v>
      </c>
      <c r="J17" s="126"/>
      <c r="K17" s="126"/>
      <c r="L17" s="125"/>
      <c r="M17" s="126"/>
      <c r="N17" s="125">
        <v>9</v>
      </c>
      <c r="O17" s="126"/>
      <c r="P17" s="138">
        <v>5</v>
      </c>
    </row>
    <row r="18" spans="1:16" ht="14.25" customHeight="1">
      <c r="A18" s="96">
        <v>10</v>
      </c>
      <c r="B18" s="75" t="s">
        <v>170</v>
      </c>
      <c r="C18" s="44">
        <v>36810</v>
      </c>
      <c r="D18" s="35" t="s">
        <v>171</v>
      </c>
      <c r="E18" s="89" t="s">
        <v>118</v>
      </c>
      <c r="F18" s="77" t="s">
        <v>63</v>
      </c>
      <c r="G18" s="43" t="s">
        <v>119</v>
      </c>
      <c r="H18" s="90" t="s">
        <v>172</v>
      </c>
      <c r="I18" s="126">
        <v>43.33</v>
      </c>
      <c r="J18" s="126"/>
      <c r="K18" s="126"/>
      <c r="L18" s="125"/>
      <c r="M18" s="126"/>
      <c r="N18" s="125">
        <v>10</v>
      </c>
      <c r="O18" s="126"/>
      <c r="P18" s="87">
        <v>4</v>
      </c>
    </row>
    <row r="19" spans="1:16" ht="14.25" customHeight="1">
      <c r="A19" s="96"/>
      <c r="B19" s="76"/>
      <c r="C19" s="97"/>
      <c r="D19" s="77"/>
      <c r="E19" s="93"/>
      <c r="F19" s="94"/>
      <c r="G19" s="76"/>
      <c r="H19" s="93"/>
      <c r="I19" s="126"/>
      <c r="J19" s="126"/>
      <c r="K19" s="126"/>
      <c r="L19" s="125"/>
      <c r="M19" s="126"/>
      <c r="N19" s="125"/>
      <c r="O19" s="126"/>
      <c r="P19" s="126"/>
    </row>
    <row r="20" spans="1:17" s="120" customFormat="1" ht="18.75">
      <c r="A20" s="213" t="s">
        <v>98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6"/>
    </row>
    <row r="21" spans="1:16" s="121" customFormat="1" ht="16.5">
      <c r="A21" s="208" t="s">
        <v>1</v>
      </c>
      <c r="B21" s="208" t="s">
        <v>2</v>
      </c>
      <c r="C21" s="207" t="s">
        <v>23</v>
      </c>
      <c r="D21" s="207" t="s">
        <v>4</v>
      </c>
      <c r="E21" s="208" t="s">
        <v>5</v>
      </c>
      <c r="F21" s="208" t="s">
        <v>6</v>
      </c>
      <c r="G21" s="208" t="s">
        <v>29</v>
      </c>
      <c r="H21" s="208" t="s">
        <v>7</v>
      </c>
      <c r="I21" s="210" t="s">
        <v>8</v>
      </c>
      <c r="J21" s="210"/>
      <c r="K21" s="210"/>
      <c r="L21" s="210"/>
      <c r="M21" s="211"/>
      <c r="N21" s="207" t="s">
        <v>9</v>
      </c>
      <c r="O21" s="207" t="s">
        <v>10</v>
      </c>
      <c r="P21" s="207" t="s">
        <v>11</v>
      </c>
    </row>
    <row r="22" spans="1:16" ht="12.75" customHeight="1">
      <c r="A22" s="208"/>
      <c r="B22" s="208"/>
      <c r="C22" s="207"/>
      <c r="D22" s="207"/>
      <c r="E22" s="208"/>
      <c r="F22" s="208"/>
      <c r="G22" s="208"/>
      <c r="H22" s="208"/>
      <c r="I22" s="207" t="s">
        <v>37</v>
      </c>
      <c r="J22" s="207" t="s">
        <v>24</v>
      </c>
      <c r="K22" s="207" t="s">
        <v>25</v>
      </c>
      <c r="L22" s="207" t="s">
        <v>26</v>
      </c>
      <c r="M22" s="207" t="s">
        <v>27</v>
      </c>
      <c r="N22" s="207"/>
      <c r="O22" s="207"/>
      <c r="P22" s="207"/>
    </row>
    <row r="23" spans="1:16" ht="62.25" customHeight="1">
      <c r="A23" s="208"/>
      <c r="B23" s="208"/>
      <c r="C23" s="207"/>
      <c r="D23" s="207"/>
      <c r="E23" s="208"/>
      <c r="F23" s="208"/>
      <c r="G23" s="208"/>
      <c r="H23" s="208"/>
      <c r="I23" s="207"/>
      <c r="J23" s="207"/>
      <c r="K23" s="207"/>
      <c r="L23" s="207"/>
      <c r="M23" s="207"/>
      <c r="N23" s="207"/>
      <c r="O23" s="207"/>
      <c r="P23" s="207"/>
    </row>
    <row r="24" spans="1:16" ht="15.75" customHeight="1">
      <c r="A24" s="96">
        <v>1</v>
      </c>
      <c r="B24" s="38" t="s">
        <v>183</v>
      </c>
      <c r="C24" s="44">
        <v>37327</v>
      </c>
      <c r="D24" s="35" t="s">
        <v>68</v>
      </c>
      <c r="E24" s="76" t="s">
        <v>21</v>
      </c>
      <c r="F24" s="77" t="s">
        <v>71</v>
      </c>
      <c r="G24" s="43" t="s">
        <v>128</v>
      </c>
      <c r="H24" s="45" t="s">
        <v>129</v>
      </c>
      <c r="I24" s="126">
        <v>16.48</v>
      </c>
      <c r="J24" s="126">
        <v>15.53</v>
      </c>
      <c r="K24" s="126">
        <v>16.19</v>
      </c>
      <c r="L24" s="125"/>
      <c r="M24" s="126">
        <v>12.52</v>
      </c>
      <c r="N24" s="125">
        <v>1</v>
      </c>
      <c r="O24" s="126"/>
      <c r="P24" s="138">
        <v>25</v>
      </c>
    </row>
    <row r="25" spans="1:16" ht="15.75" customHeight="1">
      <c r="A25" s="96">
        <v>2</v>
      </c>
      <c r="B25" s="38" t="s">
        <v>189</v>
      </c>
      <c r="C25" s="44">
        <v>37810</v>
      </c>
      <c r="D25" s="35" t="s">
        <v>19</v>
      </c>
      <c r="E25" s="76" t="s">
        <v>28</v>
      </c>
      <c r="F25" s="77" t="s">
        <v>63</v>
      </c>
      <c r="G25" s="95" t="s">
        <v>142</v>
      </c>
      <c r="H25" s="45" t="s">
        <v>133</v>
      </c>
      <c r="I25" s="126">
        <v>15.82</v>
      </c>
      <c r="J25" s="126">
        <v>14.89</v>
      </c>
      <c r="K25" s="126">
        <v>14.47</v>
      </c>
      <c r="L25" s="125"/>
      <c r="M25" s="126">
        <v>15.18</v>
      </c>
      <c r="N25" s="125">
        <v>2</v>
      </c>
      <c r="O25" s="126"/>
      <c r="P25" s="138">
        <v>20</v>
      </c>
    </row>
    <row r="26" spans="1:16" ht="15.75" customHeight="1">
      <c r="A26" s="96">
        <v>3</v>
      </c>
      <c r="B26" s="38" t="s">
        <v>186</v>
      </c>
      <c r="C26" s="44">
        <v>37860</v>
      </c>
      <c r="D26" s="35" t="s">
        <v>69</v>
      </c>
      <c r="E26" s="89" t="s">
        <v>28</v>
      </c>
      <c r="F26" s="77" t="s">
        <v>63</v>
      </c>
      <c r="G26" s="95" t="s">
        <v>142</v>
      </c>
      <c r="H26" s="45" t="s">
        <v>187</v>
      </c>
      <c r="I26" s="126">
        <v>22.95</v>
      </c>
      <c r="J26" s="126">
        <v>21.01</v>
      </c>
      <c r="K26" s="126">
        <v>20.26</v>
      </c>
      <c r="L26" s="126">
        <v>19.04</v>
      </c>
      <c r="M26" s="126"/>
      <c r="N26" s="125">
        <v>3</v>
      </c>
      <c r="O26" s="126"/>
      <c r="P26" s="138">
        <v>18</v>
      </c>
    </row>
    <row r="27" spans="1:16" ht="15.75" customHeight="1">
      <c r="A27" s="96">
        <v>4</v>
      </c>
      <c r="B27" s="38" t="s">
        <v>192</v>
      </c>
      <c r="C27" s="44">
        <v>37847</v>
      </c>
      <c r="D27" s="35" t="s">
        <v>22</v>
      </c>
      <c r="E27" s="76" t="s">
        <v>21</v>
      </c>
      <c r="F27" s="77" t="s">
        <v>71</v>
      </c>
      <c r="G27" s="43" t="s">
        <v>128</v>
      </c>
      <c r="H27" s="45" t="s">
        <v>129</v>
      </c>
      <c r="I27" s="126">
        <v>21.21</v>
      </c>
      <c r="J27" s="126">
        <v>20.48</v>
      </c>
      <c r="K27" s="126">
        <v>19.46</v>
      </c>
      <c r="L27" s="126">
        <v>19.41</v>
      </c>
      <c r="M27" s="126"/>
      <c r="N27" s="125">
        <v>4</v>
      </c>
      <c r="O27" s="126"/>
      <c r="P27" s="138">
        <v>13</v>
      </c>
    </row>
    <row r="28" spans="1:16" ht="15.75" customHeight="1">
      <c r="A28" s="96">
        <v>5</v>
      </c>
      <c r="B28" s="38" t="s">
        <v>194</v>
      </c>
      <c r="C28" s="44">
        <v>37417</v>
      </c>
      <c r="D28" s="35">
        <v>2</v>
      </c>
      <c r="E28" s="90" t="s">
        <v>28</v>
      </c>
      <c r="F28" s="77" t="s">
        <v>63</v>
      </c>
      <c r="G28" s="43" t="s">
        <v>115</v>
      </c>
      <c r="H28" s="45" t="s">
        <v>116</v>
      </c>
      <c r="I28" s="126">
        <v>26.7</v>
      </c>
      <c r="J28" s="126">
        <v>22.69</v>
      </c>
      <c r="K28" s="126"/>
      <c r="L28" s="125"/>
      <c r="M28" s="126"/>
      <c r="N28" s="125">
        <v>5</v>
      </c>
      <c r="O28" s="126"/>
      <c r="P28" s="138">
        <v>10</v>
      </c>
    </row>
    <row r="29" spans="1:16" ht="15.75" customHeight="1">
      <c r="A29" s="96">
        <v>6</v>
      </c>
      <c r="B29" s="38" t="s">
        <v>184</v>
      </c>
      <c r="C29" s="44">
        <v>37930</v>
      </c>
      <c r="D29" s="35">
        <v>3</v>
      </c>
      <c r="E29" s="76" t="s">
        <v>62</v>
      </c>
      <c r="F29" s="77" t="s">
        <v>63</v>
      </c>
      <c r="G29" s="43" t="s">
        <v>139</v>
      </c>
      <c r="H29" s="45" t="s">
        <v>66</v>
      </c>
      <c r="I29" s="126">
        <v>26.17</v>
      </c>
      <c r="J29" s="126">
        <v>23.25</v>
      </c>
      <c r="K29" s="126"/>
      <c r="L29" s="125"/>
      <c r="M29" s="126"/>
      <c r="N29" s="125">
        <v>6</v>
      </c>
      <c r="O29" s="126"/>
      <c r="P29" s="138">
        <v>9</v>
      </c>
    </row>
    <row r="30" spans="1:16" ht="15.75" customHeight="1">
      <c r="A30" s="96">
        <v>7</v>
      </c>
      <c r="B30" s="38" t="s">
        <v>185</v>
      </c>
      <c r="C30" s="44">
        <v>37477</v>
      </c>
      <c r="D30" s="35" t="s">
        <v>168</v>
      </c>
      <c r="E30" s="89" t="s">
        <v>105</v>
      </c>
      <c r="F30" s="77" t="s">
        <v>63</v>
      </c>
      <c r="G30" s="43" t="s">
        <v>106</v>
      </c>
      <c r="H30" s="45" t="s">
        <v>137</v>
      </c>
      <c r="I30" s="126">
        <v>28.03</v>
      </c>
      <c r="J30" s="126" t="s">
        <v>317</v>
      </c>
      <c r="K30" s="126"/>
      <c r="L30" s="125"/>
      <c r="M30" s="126"/>
      <c r="N30" s="125">
        <v>7</v>
      </c>
      <c r="O30" s="126"/>
      <c r="P30" s="138">
        <v>8</v>
      </c>
    </row>
    <row r="31" spans="1:16" ht="15.75" customHeight="1">
      <c r="A31" s="96">
        <v>8</v>
      </c>
      <c r="B31" s="38" t="s">
        <v>190</v>
      </c>
      <c r="C31" s="44">
        <v>37445</v>
      </c>
      <c r="D31" s="35" t="s">
        <v>191</v>
      </c>
      <c r="E31" s="88" t="s">
        <v>61</v>
      </c>
      <c r="F31" s="77" t="s">
        <v>63</v>
      </c>
      <c r="G31" s="43" t="s">
        <v>72</v>
      </c>
      <c r="H31" s="45" t="s">
        <v>70</v>
      </c>
      <c r="I31" s="126">
        <v>28.81</v>
      </c>
      <c r="J31" s="126" t="s">
        <v>317</v>
      </c>
      <c r="K31" s="126"/>
      <c r="L31" s="125"/>
      <c r="M31" s="126"/>
      <c r="N31" s="125">
        <v>8</v>
      </c>
      <c r="O31" s="126"/>
      <c r="P31" s="138">
        <v>7</v>
      </c>
    </row>
    <row r="32" spans="1:16" ht="15.75" customHeight="1">
      <c r="A32" s="96">
        <v>9</v>
      </c>
      <c r="B32" s="38" t="s">
        <v>193</v>
      </c>
      <c r="C32" s="44">
        <v>37306</v>
      </c>
      <c r="D32" s="35" t="s">
        <v>114</v>
      </c>
      <c r="E32" s="90" t="s">
        <v>28</v>
      </c>
      <c r="F32" s="77" t="s">
        <v>63</v>
      </c>
      <c r="G32" s="43" t="s">
        <v>115</v>
      </c>
      <c r="H32" s="45" t="s">
        <v>116</v>
      </c>
      <c r="I32" s="126">
        <v>31.27</v>
      </c>
      <c r="J32" s="126"/>
      <c r="K32" s="126"/>
      <c r="L32" s="125"/>
      <c r="M32" s="126"/>
      <c r="N32" s="125">
        <v>9</v>
      </c>
      <c r="O32" s="126"/>
      <c r="P32" s="138">
        <v>5</v>
      </c>
    </row>
    <row r="33" spans="1:16" ht="15.75" customHeight="1">
      <c r="A33" s="96">
        <v>10</v>
      </c>
      <c r="B33" s="38" t="s">
        <v>195</v>
      </c>
      <c r="C33" s="44">
        <v>37863</v>
      </c>
      <c r="D33" s="35">
        <v>3</v>
      </c>
      <c r="E33" s="90" t="s">
        <v>62</v>
      </c>
      <c r="F33" s="77" t="s">
        <v>63</v>
      </c>
      <c r="G33" s="43" t="s">
        <v>139</v>
      </c>
      <c r="H33" s="45" t="s">
        <v>66</v>
      </c>
      <c r="I33" s="126">
        <v>41.29</v>
      </c>
      <c r="J33" s="126"/>
      <c r="K33" s="126"/>
      <c r="L33" s="125"/>
      <c r="M33" s="126"/>
      <c r="N33" s="125">
        <v>10</v>
      </c>
      <c r="O33" s="126"/>
      <c r="P33" s="87">
        <v>4</v>
      </c>
    </row>
    <row r="34" spans="1:16" ht="18" customHeight="1">
      <c r="A34" s="96"/>
      <c r="B34" s="76"/>
      <c r="C34" s="97"/>
      <c r="D34" s="77"/>
      <c r="E34" s="76"/>
      <c r="F34" s="77"/>
      <c r="G34" s="76"/>
      <c r="H34" s="76"/>
      <c r="I34" s="126"/>
      <c r="J34" s="126"/>
      <c r="K34" s="126"/>
      <c r="L34" s="125"/>
      <c r="M34" s="126"/>
      <c r="N34" s="125"/>
      <c r="O34" s="126"/>
      <c r="P34" s="126"/>
    </row>
    <row r="36" spans="1:17" s="122" customFormat="1" ht="18.75">
      <c r="A36" s="119"/>
      <c r="B36" s="119"/>
      <c r="C36" s="11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9"/>
      <c r="P36" s="119"/>
      <c r="Q36" s="119"/>
    </row>
    <row r="37" spans="1:17" s="122" customFormat="1" ht="20.25">
      <c r="A37" s="119"/>
      <c r="B37" s="119"/>
      <c r="C37" s="128" t="s">
        <v>306</v>
      </c>
      <c r="D37" s="128"/>
      <c r="E37"/>
      <c r="F37"/>
      <c r="G37"/>
      <c r="H37"/>
      <c r="I37" s="128" t="s">
        <v>76</v>
      </c>
      <c r="J37"/>
      <c r="K37"/>
      <c r="L37"/>
      <c r="M37"/>
      <c r="N37" s="119"/>
      <c r="O37" s="119"/>
      <c r="P37" s="119"/>
      <c r="Q37" s="119"/>
    </row>
    <row r="38" spans="1:17" s="122" customFormat="1" ht="20.25">
      <c r="A38" s="119"/>
      <c r="B38" s="119"/>
      <c r="C38" s="128" t="s">
        <v>307</v>
      </c>
      <c r="D38" s="128"/>
      <c r="E38"/>
      <c r="F38"/>
      <c r="G38"/>
      <c r="H38"/>
      <c r="I38" s="128" t="s">
        <v>44</v>
      </c>
      <c r="J38"/>
      <c r="K38"/>
      <c r="L38"/>
      <c r="M38"/>
      <c r="N38" s="119"/>
      <c r="O38" s="119"/>
      <c r="P38" s="119"/>
      <c r="Q38" s="119"/>
    </row>
    <row r="39" spans="1:17" s="122" customFormat="1" ht="20.25">
      <c r="A39" s="119"/>
      <c r="B39" s="119"/>
      <c r="C39" s="128" t="s">
        <v>308</v>
      </c>
      <c r="D39" s="129"/>
      <c r="E39"/>
      <c r="F39"/>
      <c r="G39"/>
      <c r="H39"/>
      <c r="I39" s="128" t="s">
        <v>309</v>
      </c>
      <c r="J39"/>
      <c r="K39"/>
      <c r="L39"/>
      <c r="M39"/>
      <c r="N39" s="119"/>
      <c r="O39" s="119"/>
      <c r="P39" s="119"/>
      <c r="Q39" s="119"/>
    </row>
    <row r="40" spans="1:17" s="122" customFormat="1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</row>
    <row r="41" spans="1:17" s="122" customFormat="1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</row>
    <row r="42" spans="1:17" s="122" customFormat="1" ht="18.75">
      <c r="A42" s="119"/>
      <c r="B42" s="119"/>
      <c r="C42" s="119"/>
      <c r="D42" s="11"/>
      <c r="E42" s="119"/>
      <c r="F42" s="119"/>
      <c r="G42" s="119"/>
      <c r="H42" s="119"/>
      <c r="I42" s="119"/>
      <c r="J42" s="11"/>
      <c r="K42" s="119"/>
      <c r="L42" s="119"/>
      <c r="M42" s="119"/>
      <c r="N42" s="119"/>
      <c r="O42" s="119"/>
      <c r="P42" s="119"/>
      <c r="Q42" s="119"/>
    </row>
    <row r="43" spans="1:17" s="122" customFormat="1" ht="18.75">
      <c r="A43" s="119"/>
      <c r="B43" s="119"/>
      <c r="C43" s="119"/>
      <c r="D43" s="11"/>
      <c r="E43" s="119"/>
      <c r="F43" s="119"/>
      <c r="G43" s="119"/>
      <c r="H43" s="119"/>
      <c r="I43" s="119"/>
      <c r="J43" s="11"/>
      <c r="K43" s="119"/>
      <c r="L43" s="119"/>
      <c r="M43" s="119"/>
      <c r="N43" s="119"/>
      <c r="O43" s="119"/>
      <c r="P43" s="119"/>
      <c r="Q43" s="119"/>
    </row>
    <row r="44" spans="1:17" s="122" customFormat="1" ht="18.75">
      <c r="A44" s="119"/>
      <c r="B44" s="119"/>
      <c r="C44" s="119"/>
      <c r="D44" s="11"/>
      <c r="E44" s="119"/>
      <c r="F44" s="119"/>
      <c r="G44" s="119"/>
      <c r="H44" s="119"/>
      <c r="I44" s="119"/>
      <c r="J44" s="11"/>
      <c r="K44" s="119"/>
      <c r="L44" s="119"/>
      <c r="M44" s="119"/>
      <c r="N44" s="119"/>
      <c r="O44" s="119"/>
      <c r="P44" s="119"/>
      <c r="Q44" s="119"/>
    </row>
    <row r="45" spans="1:17" s="122" customFormat="1" ht="18.75">
      <c r="A45" s="119"/>
      <c r="B45" s="119"/>
      <c r="C45" s="119"/>
      <c r="D45" s="11"/>
      <c r="E45" s="119"/>
      <c r="F45" s="119"/>
      <c r="G45" s="119"/>
      <c r="H45" s="119"/>
      <c r="I45" s="119"/>
      <c r="J45" s="11"/>
      <c r="K45" s="119"/>
      <c r="L45" s="119"/>
      <c r="M45" s="119"/>
      <c r="N45" s="119"/>
      <c r="O45" s="119"/>
      <c r="P45" s="119"/>
      <c r="Q45" s="119"/>
    </row>
  </sheetData>
  <sheetProtection/>
  <mergeCells count="40">
    <mergeCell ref="A1:P1"/>
    <mergeCell ref="A2:P2"/>
    <mergeCell ref="A3:P3"/>
    <mergeCell ref="A4:P4"/>
    <mergeCell ref="A5:Q5"/>
    <mergeCell ref="A6:A8"/>
    <mergeCell ref="B6:B8"/>
    <mergeCell ref="C6:C8"/>
    <mergeCell ref="D6:D8"/>
    <mergeCell ref="E6:E8"/>
    <mergeCell ref="M7:M8"/>
    <mergeCell ref="M22:M23"/>
    <mergeCell ref="G21:G23"/>
    <mergeCell ref="H21:H23"/>
    <mergeCell ref="A20:Q20"/>
    <mergeCell ref="A21:A23"/>
    <mergeCell ref="O21:O23"/>
    <mergeCell ref="B21:B23"/>
    <mergeCell ref="C21:C23"/>
    <mergeCell ref="D21:D23"/>
    <mergeCell ref="P21:P23"/>
    <mergeCell ref="I22:I23"/>
    <mergeCell ref="J22:J23"/>
    <mergeCell ref="K22:K23"/>
    <mergeCell ref="L22:L23"/>
    <mergeCell ref="P6:P8"/>
    <mergeCell ref="I7:I8"/>
    <mergeCell ref="J7:J8"/>
    <mergeCell ref="K7:K8"/>
    <mergeCell ref="L7:L8"/>
    <mergeCell ref="N6:N8"/>
    <mergeCell ref="O6:O8"/>
    <mergeCell ref="I21:M21"/>
    <mergeCell ref="N21:N23"/>
    <mergeCell ref="E21:E23"/>
    <mergeCell ref="F21:F23"/>
    <mergeCell ref="F6:F8"/>
    <mergeCell ref="G6:G8"/>
    <mergeCell ref="H6:H8"/>
    <mergeCell ref="I6:M6"/>
  </mergeCells>
  <printOptions/>
  <pageMargins left="0.28" right="0.4" top="0.38" bottom="0.35" header="0.38" footer="0.34"/>
  <pageSetup fitToHeight="14" fitToWidth="1" horizontalDpi="600" verticalDpi="600" orientation="landscape" paperSize="9" scale="56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zoomScalePageLayoutView="0" workbookViewId="0" topLeftCell="C1">
      <selection activeCell="R9" sqref="R9"/>
    </sheetView>
  </sheetViews>
  <sheetFormatPr defaultColWidth="9.00390625" defaultRowHeight="12.75"/>
  <cols>
    <col min="1" max="1" width="4.25390625" style="0" customWidth="1"/>
    <col min="2" max="2" width="37.625" style="0" customWidth="1"/>
    <col min="3" max="3" width="11.125" style="0" customWidth="1"/>
    <col min="4" max="4" width="6.625" style="0" customWidth="1"/>
    <col min="5" max="5" width="23.125" style="0" customWidth="1"/>
    <col min="6" max="6" width="8.375" style="0" customWidth="1"/>
    <col min="7" max="7" width="25.75390625" style="0" customWidth="1"/>
    <col min="8" max="8" width="26.00390625" style="0" customWidth="1"/>
    <col min="9" max="9" width="9.00390625" style="0" customWidth="1"/>
    <col min="10" max="11" width="7.125" style="0" customWidth="1"/>
    <col min="12" max="12" width="6.875" style="0" customWidth="1"/>
    <col min="13" max="13" width="6.75390625" style="0" customWidth="1"/>
    <col min="14" max="14" width="5.375" style="0" customWidth="1"/>
    <col min="15" max="15" width="6.00390625" style="0" customWidth="1"/>
    <col min="16" max="16" width="3.875" style="0" customWidth="1"/>
  </cols>
  <sheetData>
    <row r="1" spans="1:21" s="1" customFormat="1" ht="20.2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7"/>
      <c r="Q1" s="7"/>
      <c r="R1" s="7"/>
      <c r="S1" s="7"/>
      <c r="T1" s="7"/>
      <c r="U1" s="7"/>
    </row>
    <row r="2" spans="1:24" s="1" customFormat="1" ht="20.25">
      <c r="A2" s="167" t="s">
        <v>89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7"/>
      <c r="T2" s="31"/>
      <c r="U2" s="31"/>
      <c r="V2" s="7"/>
      <c r="W2" s="7"/>
      <c r="X2" s="7"/>
    </row>
    <row r="3" spans="1:21" s="1" customFormat="1" ht="20.25">
      <c r="A3" s="167" t="s">
        <v>49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7"/>
      <c r="Q3" s="7"/>
      <c r="R3" s="7"/>
      <c r="S3" s="7"/>
      <c r="T3" s="7"/>
      <c r="U3" s="7"/>
    </row>
    <row r="4" spans="1:18" s="13" customFormat="1" ht="18.75">
      <c r="A4" s="212" t="s">
        <v>90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120"/>
    </row>
    <row r="5" spans="1:18" s="13" customFormat="1" ht="18.75">
      <c r="A5" s="216" t="s">
        <v>88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120"/>
      <c r="R5" s="120"/>
    </row>
    <row r="6" spans="1:18" s="8" customFormat="1" ht="16.5">
      <c r="A6" s="208" t="s">
        <v>1</v>
      </c>
      <c r="B6" s="208" t="s">
        <v>2</v>
      </c>
      <c r="C6" s="207" t="s">
        <v>23</v>
      </c>
      <c r="D6" s="207" t="s">
        <v>4</v>
      </c>
      <c r="E6" s="208" t="s">
        <v>5</v>
      </c>
      <c r="F6" s="208" t="s">
        <v>6</v>
      </c>
      <c r="G6" s="208" t="s">
        <v>29</v>
      </c>
      <c r="H6" s="208" t="s">
        <v>7</v>
      </c>
      <c r="I6" s="210" t="s">
        <v>8</v>
      </c>
      <c r="J6" s="210"/>
      <c r="K6" s="210"/>
      <c r="L6" s="210"/>
      <c r="M6" s="211"/>
      <c r="N6" s="207" t="s">
        <v>9</v>
      </c>
      <c r="O6" s="207" t="s">
        <v>10</v>
      </c>
      <c r="P6" s="207" t="s">
        <v>11</v>
      </c>
      <c r="Q6" s="121"/>
      <c r="R6" s="121"/>
    </row>
    <row r="7" spans="1:18" ht="12.75" customHeight="1">
      <c r="A7" s="208"/>
      <c r="B7" s="208"/>
      <c r="C7" s="207"/>
      <c r="D7" s="207"/>
      <c r="E7" s="208"/>
      <c r="F7" s="208"/>
      <c r="G7" s="208"/>
      <c r="H7" s="208"/>
      <c r="I7" s="207" t="s">
        <v>37</v>
      </c>
      <c r="J7" s="207" t="s">
        <v>24</v>
      </c>
      <c r="K7" s="207" t="s">
        <v>25</v>
      </c>
      <c r="L7" s="207" t="s">
        <v>26</v>
      </c>
      <c r="M7" s="207" t="s">
        <v>27</v>
      </c>
      <c r="N7" s="207"/>
      <c r="O7" s="207"/>
      <c r="P7" s="207"/>
      <c r="Q7" s="119"/>
      <c r="R7" s="119"/>
    </row>
    <row r="8" spans="1:18" ht="62.25" customHeight="1">
      <c r="A8" s="208"/>
      <c r="B8" s="208"/>
      <c r="C8" s="207"/>
      <c r="D8" s="207"/>
      <c r="E8" s="208"/>
      <c r="F8" s="208"/>
      <c r="G8" s="208"/>
      <c r="H8" s="208"/>
      <c r="I8" s="207"/>
      <c r="J8" s="207"/>
      <c r="K8" s="207"/>
      <c r="L8" s="207"/>
      <c r="M8" s="207"/>
      <c r="N8" s="207"/>
      <c r="O8" s="207"/>
      <c r="P8" s="207"/>
      <c r="Q8" s="119"/>
      <c r="R8" s="119"/>
    </row>
    <row r="9" spans="1:18" ht="14.25" customHeight="1">
      <c r="A9" s="96">
        <v>1</v>
      </c>
      <c r="B9" s="38" t="s">
        <v>152</v>
      </c>
      <c r="C9" s="74">
        <v>39105</v>
      </c>
      <c r="D9" s="56">
        <v>3</v>
      </c>
      <c r="E9" s="76" t="s">
        <v>28</v>
      </c>
      <c r="F9" s="77" t="s">
        <v>63</v>
      </c>
      <c r="G9" s="38" t="s">
        <v>142</v>
      </c>
      <c r="H9" s="38" t="s">
        <v>149</v>
      </c>
      <c r="I9" s="126">
        <v>22.89</v>
      </c>
      <c r="J9" s="126">
        <v>24.09</v>
      </c>
      <c r="K9" s="126">
        <v>24.01</v>
      </c>
      <c r="L9" s="126"/>
      <c r="M9" s="126">
        <v>21.65</v>
      </c>
      <c r="N9" s="125">
        <v>1</v>
      </c>
      <c r="O9" s="56" t="s">
        <v>199</v>
      </c>
      <c r="P9" s="138">
        <v>25</v>
      </c>
      <c r="Q9" s="119"/>
      <c r="R9" s="119"/>
    </row>
    <row r="10" spans="1:18" ht="14.25" customHeight="1">
      <c r="A10" s="96">
        <v>2</v>
      </c>
      <c r="B10" s="38" t="s">
        <v>154</v>
      </c>
      <c r="C10" s="74">
        <v>38869</v>
      </c>
      <c r="D10" s="56" t="s">
        <v>155</v>
      </c>
      <c r="E10" s="76" t="s">
        <v>28</v>
      </c>
      <c r="F10" s="77" t="s">
        <v>63</v>
      </c>
      <c r="G10" s="38" t="s">
        <v>142</v>
      </c>
      <c r="H10" s="38" t="s">
        <v>156</v>
      </c>
      <c r="I10" s="126">
        <v>25.06</v>
      </c>
      <c r="J10" s="126">
        <v>24.33</v>
      </c>
      <c r="K10" s="126">
        <v>22.9</v>
      </c>
      <c r="L10" s="126"/>
      <c r="M10" s="126">
        <v>22.65</v>
      </c>
      <c r="N10" s="125">
        <v>2</v>
      </c>
      <c r="O10" s="56" t="s">
        <v>199</v>
      </c>
      <c r="P10" s="138">
        <v>20</v>
      </c>
      <c r="Q10" s="119"/>
      <c r="R10" s="119"/>
    </row>
    <row r="11" spans="1:18" ht="14.25" customHeight="1">
      <c r="A11" s="96">
        <v>3</v>
      </c>
      <c r="B11" s="38" t="s">
        <v>158</v>
      </c>
      <c r="C11" s="74" t="s">
        <v>159</v>
      </c>
      <c r="D11" s="56">
        <v>2</v>
      </c>
      <c r="E11" s="76" t="s">
        <v>20</v>
      </c>
      <c r="F11" s="77" t="s">
        <v>63</v>
      </c>
      <c r="G11" s="5" t="s">
        <v>325</v>
      </c>
      <c r="H11" s="5" t="s">
        <v>326</v>
      </c>
      <c r="I11" s="126">
        <v>28.53</v>
      </c>
      <c r="J11" s="126">
        <v>25.68</v>
      </c>
      <c r="K11" s="126">
        <v>24.67</v>
      </c>
      <c r="L11" s="126">
        <v>25.64</v>
      </c>
      <c r="M11" s="126"/>
      <c r="N11" s="125">
        <v>3</v>
      </c>
      <c r="O11" s="56" t="s">
        <v>199</v>
      </c>
      <c r="P11" s="138">
        <v>18</v>
      </c>
      <c r="Q11" s="119"/>
      <c r="R11" s="119"/>
    </row>
    <row r="12" spans="1:18" ht="14.25" customHeight="1">
      <c r="A12" s="96">
        <v>4</v>
      </c>
      <c r="B12" s="38" t="s">
        <v>157</v>
      </c>
      <c r="C12" s="74">
        <v>38883</v>
      </c>
      <c r="D12" s="56">
        <v>2</v>
      </c>
      <c r="E12" s="76" t="s">
        <v>62</v>
      </c>
      <c r="F12" s="77" t="s">
        <v>63</v>
      </c>
      <c r="G12" s="38" t="s">
        <v>139</v>
      </c>
      <c r="H12" s="38" t="s">
        <v>66</v>
      </c>
      <c r="I12" s="126">
        <v>25.9</v>
      </c>
      <c r="J12" s="126">
        <v>22.4</v>
      </c>
      <c r="K12" s="126">
        <v>23.47</v>
      </c>
      <c r="L12" s="126">
        <v>26.3</v>
      </c>
      <c r="M12" s="115"/>
      <c r="N12" s="125">
        <v>4</v>
      </c>
      <c r="O12" s="115"/>
      <c r="P12" s="138">
        <v>13</v>
      </c>
      <c r="Q12" s="119"/>
      <c r="R12" s="119"/>
    </row>
    <row r="13" spans="1:18" ht="14.25" customHeight="1">
      <c r="A13" s="96">
        <v>5</v>
      </c>
      <c r="B13" s="38" t="s">
        <v>160</v>
      </c>
      <c r="C13" s="74">
        <v>39421</v>
      </c>
      <c r="D13" s="56" t="s">
        <v>161</v>
      </c>
      <c r="E13" s="76" t="s">
        <v>28</v>
      </c>
      <c r="F13" s="77" t="s">
        <v>63</v>
      </c>
      <c r="G13" s="38" t="s">
        <v>142</v>
      </c>
      <c r="H13" s="38" t="s">
        <v>149</v>
      </c>
      <c r="I13" s="126">
        <v>29.4</v>
      </c>
      <c r="J13" s="126">
        <v>27.6</v>
      </c>
      <c r="K13" s="115"/>
      <c r="L13" s="115"/>
      <c r="M13" s="115"/>
      <c r="N13" s="125">
        <v>5</v>
      </c>
      <c r="O13" s="115"/>
      <c r="P13" s="138">
        <v>10</v>
      </c>
      <c r="Q13" s="119"/>
      <c r="R13" s="119"/>
    </row>
    <row r="14" spans="1:18" ht="14.25" customHeight="1">
      <c r="A14" s="96">
        <v>6</v>
      </c>
      <c r="B14" s="38" t="s">
        <v>148</v>
      </c>
      <c r="C14" s="74">
        <v>38965</v>
      </c>
      <c r="D14" s="56">
        <v>3</v>
      </c>
      <c r="E14" s="76" t="s">
        <v>28</v>
      </c>
      <c r="F14" s="77" t="s">
        <v>63</v>
      </c>
      <c r="G14" s="38" t="s">
        <v>142</v>
      </c>
      <c r="H14" s="38" t="s">
        <v>149</v>
      </c>
      <c r="I14" s="126">
        <v>29.48</v>
      </c>
      <c r="J14" s="126">
        <v>29.74</v>
      </c>
      <c r="K14" s="115"/>
      <c r="L14" s="115"/>
      <c r="M14" s="115"/>
      <c r="N14" s="125">
        <v>6</v>
      </c>
      <c r="O14" s="115"/>
      <c r="P14" s="138">
        <v>9</v>
      </c>
      <c r="Q14" s="119"/>
      <c r="R14" s="119"/>
    </row>
    <row r="15" spans="1:18" ht="14.25" customHeight="1">
      <c r="A15" s="96">
        <v>7</v>
      </c>
      <c r="B15" s="38" t="s">
        <v>163</v>
      </c>
      <c r="C15" s="74" t="s">
        <v>164</v>
      </c>
      <c r="D15" s="56" t="s">
        <v>104</v>
      </c>
      <c r="E15" s="76" t="s">
        <v>165</v>
      </c>
      <c r="F15" s="77" t="s">
        <v>63</v>
      </c>
      <c r="G15" s="38" t="s">
        <v>106</v>
      </c>
      <c r="H15" s="38" t="s">
        <v>137</v>
      </c>
      <c r="I15" s="126">
        <v>33.61</v>
      </c>
      <c r="J15" s="126">
        <v>35.18</v>
      </c>
      <c r="K15" s="115"/>
      <c r="L15" s="115"/>
      <c r="M15" s="115"/>
      <c r="N15" s="125">
        <v>7</v>
      </c>
      <c r="O15" s="115"/>
      <c r="P15" s="138">
        <v>8</v>
      </c>
      <c r="Q15" s="119"/>
      <c r="R15" s="119"/>
    </row>
    <row r="16" spans="1:18" ht="14.25" customHeight="1">
      <c r="A16" s="96">
        <v>8</v>
      </c>
      <c r="B16" s="38" t="s">
        <v>162</v>
      </c>
      <c r="C16" s="74">
        <v>39212</v>
      </c>
      <c r="D16" s="56" t="s">
        <v>155</v>
      </c>
      <c r="E16" s="76" t="s">
        <v>28</v>
      </c>
      <c r="F16" s="77" t="s">
        <v>63</v>
      </c>
      <c r="G16" s="38" t="s">
        <v>142</v>
      </c>
      <c r="H16" s="38" t="s">
        <v>149</v>
      </c>
      <c r="I16" s="126">
        <v>28.26</v>
      </c>
      <c r="J16" s="126" t="s">
        <v>317</v>
      </c>
      <c r="K16" s="115"/>
      <c r="L16" s="115"/>
      <c r="M16" s="115"/>
      <c r="N16" s="125">
        <v>8</v>
      </c>
      <c r="O16" s="115"/>
      <c r="P16" s="138">
        <v>7</v>
      </c>
      <c r="Q16" s="119"/>
      <c r="R16" s="119"/>
    </row>
    <row r="17" spans="1:18" ht="14.25" customHeight="1">
      <c r="A17" s="96">
        <v>9</v>
      </c>
      <c r="B17" s="38" t="s">
        <v>227</v>
      </c>
      <c r="C17" s="74">
        <v>39070</v>
      </c>
      <c r="D17" s="56">
        <v>3</v>
      </c>
      <c r="E17" s="76" t="s">
        <v>228</v>
      </c>
      <c r="F17" s="77" t="s">
        <v>63</v>
      </c>
      <c r="G17" s="38" t="s">
        <v>229</v>
      </c>
      <c r="H17" s="38" t="s">
        <v>230</v>
      </c>
      <c r="I17" s="126">
        <v>35.24</v>
      </c>
      <c r="J17" s="126"/>
      <c r="K17" s="115"/>
      <c r="L17" s="115"/>
      <c r="M17" s="115"/>
      <c r="N17" s="125">
        <v>9</v>
      </c>
      <c r="O17" s="115"/>
      <c r="P17" s="138">
        <v>5</v>
      </c>
      <c r="Q17" s="119"/>
      <c r="R17" s="119"/>
    </row>
    <row r="18" spans="1:18" ht="14.25" customHeight="1">
      <c r="A18" s="96">
        <v>10</v>
      </c>
      <c r="B18" s="38" t="s">
        <v>150</v>
      </c>
      <c r="C18" s="74">
        <v>39020</v>
      </c>
      <c r="D18" s="56" t="s">
        <v>135</v>
      </c>
      <c r="E18" s="76" t="s">
        <v>61</v>
      </c>
      <c r="F18" s="77" t="s">
        <v>63</v>
      </c>
      <c r="G18" s="38" t="s">
        <v>72</v>
      </c>
      <c r="H18" s="38" t="s">
        <v>70</v>
      </c>
      <c r="I18" s="126">
        <v>36.71</v>
      </c>
      <c r="J18" s="126"/>
      <c r="K18" s="115"/>
      <c r="L18" s="115"/>
      <c r="M18" s="115"/>
      <c r="N18" s="125">
        <v>10</v>
      </c>
      <c r="O18" s="115"/>
      <c r="P18" s="138">
        <v>4</v>
      </c>
      <c r="Q18" s="119"/>
      <c r="R18" s="119"/>
    </row>
    <row r="19" spans="1:18" ht="14.25" customHeight="1">
      <c r="A19" s="96">
        <v>11</v>
      </c>
      <c r="B19" s="38" t="s">
        <v>151</v>
      </c>
      <c r="C19" s="74">
        <v>38847</v>
      </c>
      <c r="D19" s="56" t="s">
        <v>114</v>
      </c>
      <c r="E19" s="76" t="s">
        <v>28</v>
      </c>
      <c r="F19" s="77" t="s">
        <v>63</v>
      </c>
      <c r="G19" s="38" t="s">
        <v>115</v>
      </c>
      <c r="H19" s="38" t="s">
        <v>116</v>
      </c>
      <c r="I19" s="126">
        <v>45.99</v>
      </c>
      <c r="J19" s="126"/>
      <c r="K19" s="115"/>
      <c r="L19" s="115"/>
      <c r="M19" s="115"/>
      <c r="N19" s="125">
        <v>11</v>
      </c>
      <c r="O19" s="115"/>
      <c r="P19" s="138">
        <v>3</v>
      </c>
      <c r="Q19" s="119"/>
      <c r="R19" s="119"/>
    </row>
    <row r="20" spans="1:18" ht="15.75" customHeight="1">
      <c r="A20" s="96">
        <v>12</v>
      </c>
      <c r="B20" s="38" t="s">
        <v>167</v>
      </c>
      <c r="C20" s="74">
        <v>39364</v>
      </c>
      <c r="D20" s="56" t="s">
        <v>168</v>
      </c>
      <c r="E20" s="76" t="s">
        <v>62</v>
      </c>
      <c r="F20" s="77" t="s">
        <v>63</v>
      </c>
      <c r="G20" s="38" t="s">
        <v>139</v>
      </c>
      <c r="H20" s="38" t="s">
        <v>66</v>
      </c>
      <c r="I20" s="126">
        <v>46.03</v>
      </c>
      <c r="J20" s="126"/>
      <c r="K20" s="126"/>
      <c r="L20" s="126"/>
      <c r="M20" s="126"/>
      <c r="N20" s="125">
        <v>12</v>
      </c>
      <c r="O20" s="87"/>
      <c r="P20" s="138">
        <v>2</v>
      </c>
      <c r="Q20" s="119"/>
      <c r="R20" s="119"/>
    </row>
    <row r="21" spans="1:18" ht="15.75" customHeight="1">
      <c r="A21" s="96">
        <v>13</v>
      </c>
      <c r="B21" s="38" t="s">
        <v>166</v>
      </c>
      <c r="C21" s="74">
        <v>39245</v>
      </c>
      <c r="D21" s="56" t="s">
        <v>155</v>
      </c>
      <c r="E21" s="76" t="s">
        <v>28</v>
      </c>
      <c r="F21" s="77" t="s">
        <v>63</v>
      </c>
      <c r="G21" s="38" t="s">
        <v>142</v>
      </c>
      <c r="H21" s="38" t="s">
        <v>156</v>
      </c>
      <c r="I21" s="126">
        <v>51.55</v>
      </c>
      <c r="J21" s="126"/>
      <c r="K21" s="126"/>
      <c r="L21" s="126"/>
      <c r="M21" s="126"/>
      <c r="N21" s="125">
        <v>13</v>
      </c>
      <c r="O21" s="87"/>
      <c r="P21" s="100"/>
      <c r="Q21" s="119"/>
      <c r="R21" s="119"/>
    </row>
    <row r="22" spans="1:18" ht="15.75" customHeight="1">
      <c r="A22" s="96">
        <v>14</v>
      </c>
      <c r="B22" s="38" t="s">
        <v>153</v>
      </c>
      <c r="C22" s="74">
        <v>39041</v>
      </c>
      <c r="D22" s="56" t="s">
        <v>135</v>
      </c>
      <c r="E22" s="76" t="s">
        <v>21</v>
      </c>
      <c r="F22" s="77" t="s">
        <v>71</v>
      </c>
      <c r="G22" s="38" t="s">
        <v>112</v>
      </c>
      <c r="H22" s="38" t="s">
        <v>91</v>
      </c>
      <c r="I22" s="126" t="s">
        <v>317</v>
      </c>
      <c r="J22" s="126"/>
      <c r="K22" s="126"/>
      <c r="L22" s="126"/>
      <c r="M22" s="126"/>
      <c r="N22" s="125">
        <v>14</v>
      </c>
      <c r="O22" s="87"/>
      <c r="P22" s="100"/>
      <c r="Q22" s="119"/>
      <c r="R22" s="119"/>
    </row>
    <row r="23" spans="1:18" ht="15.75" customHeight="1">
      <c r="A23" s="96">
        <v>15</v>
      </c>
      <c r="B23" s="38" t="s">
        <v>169</v>
      </c>
      <c r="C23" s="74">
        <v>38959</v>
      </c>
      <c r="D23" s="56" t="s">
        <v>135</v>
      </c>
      <c r="E23" s="76" t="s">
        <v>61</v>
      </c>
      <c r="F23" s="77" t="s">
        <v>63</v>
      </c>
      <c r="G23" s="38" t="s">
        <v>72</v>
      </c>
      <c r="H23" s="38" t="s">
        <v>70</v>
      </c>
      <c r="I23" s="126" t="s">
        <v>317</v>
      </c>
      <c r="J23" s="126"/>
      <c r="K23" s="126"/>
      <c r="L23" s="126"/>
      <c r="M23" s="126"/>
      <c r="N23" s="125">
        <v>14</v>
      </c>
      <c r="O23" s="87"/>
      <c r="P23" s="100"/>
      <c r="Q23" s="119"/>
      <c r="R23" s="119"/>
    </row>
    <row r="24" spans="1:16" ht="15.75" customHeight="1">
      <c r="A24" s="23"/>
      <c r="B24" s="45"/>
      <c r="C24" s="44"/>
      <c r="D24" s="17"/>
      <c r="E24" s="18"/>
      <c r="F24" s="17"/>
      <c r="G24" s="18"/>
      <c r="H24" s="18"/>
      <c r="I24" s="147"/>
      <c r="J24" s="147"/>
      <c r="K24" s="147"/>
      <c r="L24" s="147"/>
      <c r="M24" s="147"/>
      <c r="N24" s="155"/>
      <c r="O24" s="4"/>
      <c r="P24" s="20"/>
    </row>
    <row r="25" spans="1:16" s="13" customFormat="1" ht="18">
      <c r="A25" s="191" t="s">
        <v>96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</row>
    <row r="26" spans="1:16" s="8" customFormat="1" ht="16.5">
      <c r="A26" s="205" t="s">
        <v>1</v>
      </c>
      <c r="B26" s="205" t="s">
        <v>2</v>
      </c>
      <c r="C26" s="206" t="s">
        <v>23</v>
      </c>
      <c r="D26" s="206" t="s">
        <v>4</v>
      </c>
      <c r="E26" s="205" t="s">
        <v>5</v>
      </c>
      <c r="F26" s="205" t="s">
        <v>6</v>
      </c>
      <c r="G26" s="205" t="s">
        <v>29</v>
      </c>
      <c r="H26" s="205" t="s">
        <v>7</v>
      </c>
      <c r="I26" s="214" t="s">
        <v>8</v>
      </c>
      <c r="J26" s="214"/>
      <c r="K26" s="214"/>
      <c r="L26" s="214"/>
      <c r="M26" s="215"/>
      <c r="N26" s="206" t="s">
        <v>9</v>
      </c>
      <c r="O26" s="206" t="s">
        <v>10</v>
      </c>
      <c r="P26" s="206" t="s">
        <v>11</v>
      </c>
    </row>
    <row r="27" spans="1:16" ht="12.75" customHeight="1">
      <c r="A27" s="205"/>
      <c r="B27" s="205"/>
      <c r="C27" s="206"/>
      <c r="D27" s="206"/>
      <c r="E27" s="205"/>
      <c r="F27" s="205"/>
      <c r="G27" s="205"/>
      <c r="H27" s="205"/>
      <c r="I27" s="206" t="s">
        <v>37</v>
      </c>
      <c r="J27" s="206" t="s">
        <v>24</v>
      </c>
      <c r="K27" s="206" t="s">
        <v>25</v>
      </c>
      <c r="L27" s="206" t="s">
        <v>26</v>
      </c>
      <c r="M27" s="206" t="s">
        <v>27</v>
      </c>
      <c r="N27" s="206"/>
      <c r="O27" s="206"/>
      <c r="P27" s="206"/>
    </row>
    <row r="28" spans="1:16" ht="62.25" customHeight="1">
      <c r="A28" s="205"/>
      <c r="B28" s="205"/>
      <c r="C28" s="206"/>
      <c r="D28" s="206"/>
      <c r="E28" s="205"/>
      <c r="F28" s="205"/>
      <c r="G28" s="205"/>
      <c r="H28" s="205"/>
      <c r="I28" s="206"/>
      <c r="J28" s="206"/>
      <c r="K28" s="206"/>
      <c r="L28" s="206"/>
      <c r="M28" s="206"/>
      <c r="N28" s="206"/>
      <c r="O28" s="206"/>
      <c r="P28" s="206"/>
    </row>
    <row r="29" spans="1:16" ht="15.75" customHeight="1">
      <c r="A29" s="23">
        <v>1</v>
      </c>
      <c r="B29" s="45" t="s">
        <v>143</v>
      </c>
      <c r="C29" s="59">
        <v>38001</v>
      </c>
      <c r="D29" s="73" t="s">
        <v>19</v>
      </c>
      <c r="E29" s="18" t="s">
        <v>28</v>
      </c>
      <c r="F29" s="17" t="s">
        <v>63</v>
      </c>
      <c r="G29" s="38" t="s">
        <v>142</v>
      </c>
      <c r="H29" s="55" t="s">
        <v>133</v>
      </c>
      <c r="I29" s="147">
        <v>24.7</v>
      </c>
      <c r="J29" s="147"/>
      <c r="K29" s="147">
        <v>20.75</v>
      </c>
      <c r="L29" s="147"/>
      <c r="M29" s="147">
        <v>20.23</v>
      </c>
      <c r="N29" s="155">
        <v>1</v>
      </c>
      <c r="O29" s="4"/>
      <c r="P29" s="138">
        <v>25</v>
      </c>
    </row>
    <row r="30" spans="1:16" ht="15.75" customHeight="1">
      <c r="A30" s="23">
        <v>2</v>
      </c>
      <c r="B30" s="45" t="s">
        <v>140</v>
      </c>
      <c r="C30" s="59">
        <v>38321</v>
      </c>
      <c r="D30" s="73">
        <v>1</v>
      </c>
      <c r="E30" s="18" t="s">
        <v>28</v>
      </c>
      <c r="F30" s="17" t="s">
        <v>63</v>
      </c>
      <c r="G30" s="38" t="s">
        <v>142</v>
      </c>
      <c r="H30" s="55" t="s">
        <v>133</v>
      </c>
      <c r="I30" s="147">
        <v>24.11</v>
      </c>
      <c r="J30" s="147"/>
      <c r="K30" s="147">
        <v>24.87</v>
      </c>
      <c r="L30" s="147"/>
      <c r="M30" s="147">
        <v>22.77</v>
      </c>
      <c r="N30" s="155">
        <v>2</v>
      </c>
      <c r="O30" s="4"/>
      <c r="P30" s="138">
        <v>20</v>
      </c>
    </row>
    <row r="31" spans="1:16" ht="15.75" customHeight="1">
      <c r="A31" s="23">
        <v>3</v>
      </c>
      <c r="B31" s="45" t="s">
        <v>145</v>
      </c>
      <c r="C31" s="59">
        <v>38203</v>
      </c>
      <c r="D31" s="73" t="s">
        <v>146</v>
      </c>
      <c r="E31" s="18" t="s">
        <v>28</v>
      </c>
      <c r="F31" s="17" t="s">
        <v>63</v>
      </c>
      <c r="G31" s="38" t="s">
        <v>115</v>
      </c>
      <c r="H31" s="55" t="s">
        <v>116</v>
      </c>
      <c r="I31" s="147">
        <v>32.28</v>
      </c>
      <c r="J31" s="147"/>
      <c r="K31" s="147">
        <v>32.95</v>
      </c>
      <c r="L31" s="147">
        <v>31.46</v>
      </c>
      <c r="M31" s="147"/>
      <c r="N31" s="155">
        <v>3</v>
      </c>
      <c r="O31" s="4"/>
      <c r="P31" s="138">
        <v>18</v>
      </c>
    </row>
    <row r="32" spans="1:16" ht="15.75" customHeight="1">
      <c r="A32" s="23">
        <v>4</v>
      </c>
      <c r="B32" s="45" t="s">
        <v>144</v>
      </c>
      <c r="C32" s="59">
        <v>38374</v>
      </c>
      <c r="D32" s="73">
        <v>1</v>
      </c>
      <c r="E32" s="18" t="s">
        <v>28</v>
      </c>
      <c r="F32" s="17" t="s">
        <v>63</v>
      </c>
      <c r="G32" s="38" t="s">
        <v>142</v>
      </c>
      <c r="H32" s="55" t="s">
        <v>133</v>
      </c>
      <c r="I32" s="147">
        <v>24.5</v>
      </c>
      <c r="J32" s="147"/>
      <c r="K32" s="126" t="s">
        <v>317</v>
      </c>
      <c r="L32" s="147"/>
      <c r="M32" s="147"/>
      <c r="N32" s="155">
        <v>4</v>
      </c>
      <c r="O32" s="4"/>
      <c r="P32" s="138">
        <v>13</v>
      </c>
    </row>
    <row r="33" spans="1:16" ht="15.75" customHeight="1">
      <c r="A33" s="23">
        <v>5</v>
      </c>
      <c r="B33" s="45" t="s">
        <v>138</v>
      </c>
      <c r="C33" s="59">
        <v>38267</v>
      </c>
      <c r="D33" s="73">
        <v>3</v>
      </c>
      <c r="E33" s="18" t="s">
        <v>62</v>
      </c>
      <c r="F33" s="17" t="s">
        <v>63</v>
      </c>
      <c r="G33" s="38" t="s">
        <v>139</v>
      </c>
      <c r="H33" s="55" t="s">
        <v>66</v>
      </c>
      <c r="I33" s="147">
        <v>39.57</v>
      </c>
      <c r="J33" s="147"/>
      <c r="K33" s="147"/>
      <c r="L33" s="147"/>
      <c r="M33" s="147"/>
      <c r="N33" s="155">
        <v>5</v>
      </c>
      <c r="O33" s="4"/>
      <c r="P33" s="138">
        <v>10</v>
      </c>
    </row>
    <row r="34" spans="1:16" ht="15.75" customHeight="1">
      <c r="A34" s="23">
        <v>6</v>
      </c>
      <c r="B34" s="45" t="s">
        <v>136</v>
      </c>
      <c r="C34" s="59">
        <v>38691</v>
      </c>
      <c r="D34" s="73" t="s">
        <v>104</v>
      </c>
      <c r="E34" s="18" t="s">
        <v>105</v>
      </c>
      <c r="F34" s="17" t="s">
        <v>63</v>
      </c>
      <c r="G34" s="38" t="s">
        <v>106</v>
      </c>
      <c r="H34" s="55" t="s">
        <v>137</v>
      </c>
      <c r="I34" s="147">
        <v>41.43</v>
      </c>
      <c r="J34" s="147"/>
      <c r="K34" s="147"/>
      <c r="L34" s="147"/>
      <c r="M34" s="147"/>
      <c r="N34" s="155">
        <v>6</v>
      </c>
      <c r="O34" s="4"/>
      <c r="P34" s="138">
        <v>9</v>
      </c>
    </row>
    <row r="35" spans="1:16" ht="15.75" customHeight="1">
      <c r="A35" s="23">
        <v>7</v>
      </c>
      <c r="B35" s="45" t="s">
        <v>226</v>
      </c>
      <c r="C35" s="44">
        <v>38355</v>
      </c>
      <c r="D35" s="17" t="s">
        <v>114</v>
      </c>
      <c r="E35" s="18" t="s">
        <v>28</v>
      </c>
      <c r="F35" s="17" t="s">
        <v>63</v>
      </c>
      <c r="G35" s="18" t="s">
        <v>115</v>
      </c>
      <c r="H35" s="18" t="s">
        <v>116</v>
      </c>
      <c r="I35" s="126" t="s">
        <v>317</v>
      </c>
      <c r="J35" s="147"/>
      <c r="K35" s="147"/>
      <c r="L35" s="147"/>
      <c r="M35" s="147"/>
      <c r="N35" s="155">
        <v>7</v>
      </c>
      <c r="O35" s="4"/>
      <c r="P35" s="138">
        <v>8</v>
      </c>
    </row>
    <row r="36" spans="1:16" ht="15.75" customHeight="1">
      <c r="A36" s="23">
        <v>8</v>
      </c>
      <c r="B36" s="45" t="s">
        <v>147</v>
      </c>
      <c r="C36" s="59">
        <v>38017</v>
      </c>
      <c r="D36" s="73" t="s">
        <v>114</v>
      </c>
      <c r="E36" s="18" t="s">
        <v>28</v>
      </c>
      <c r="F36" s="17" t="s">
        <v>63</v>
      </c>
      <c r="G36" s="38" t="s">
        <v>115</v>
      </c>
      <c r="H36" s="55" t="s">
        <v>116</v>
      </c>
      <c r="I36" s="126" t="s">
        <v>317</v>
      </c>
      <c r="J36" s="147"/>
      <c r="K36" s="147"/>
      <c r="L36" s="147"/>
      <c r="M36" s="147"/>
      <c r="N36" s="155">
        <v>8</v>
      </c>
      <c r="O36" s="4"/>
      <c r="P36" s="138">
        <v>7</v>
      </c>
    </row>
    <row r="37" spans="1:16" ht="15.75" customHeight="1">
      <c r="A37" s="23"/>
      <c r="B37" s="45"/>
      <c r="C37" s="44"/>
      <c r="D37" s="17"/>
      <c r="E37" s="18"/>
      <c r="F37" s="17"/>
      <c r="G37" s="18"/>
      <c r="H37" s="18"/>
      <c r="I37" s="147"/>
      <c r="J37" s="147"/>
      <c r="K37" s="147"/>
      <c r="L37" s="147"/>
      <c r="M37" s="147"/>
      <c r="N37" s="155"/>
      <c r="O37" s="4"/>
      <c r="P37" s="20"/>
    </row>
    <row r="38" spans="1:16" s="12" customFormat="1" ht="18">
      <c r="A38"/>
      <c r="B38"/>
      <c r="C38"/>
      <c r="D38" s="1"/>
      <c r="E38"/>
      <c r="F38"/>
      <c r="G38"/>
      <c r="H38"/>
      <c r="I38"/>
      <c r="J38"/>
      <c r="K38"/>
      <c r="L38"/>
      <c r="M38"/>
      <c r="N38"/>
      <c r="O38"/>
      <c r="P38"/>
    </row>
    <row r="39" spans="1:16" s="12" customFormat="1" ht="20.25">
      <c r="A39"/>
      <c r="B39"/>
      <c r="C39" s="128" t="s">
        <v>306</v>
      </c>
      <c r="D39" s="128"/>
      <c r="E39"/>
      <c r="F39"/>
      <c r="G39"/>
      <c r="H39"/>
      <c r="I39" s="128" t="s">
        <v>76</v>
      </c>
      <c r="J39"/>
      <c r="K39"/>
      <c r="L39"/>
      <c r="M39"/>
      <c r="N39"/>
      <c r="O39"/>
      <c r="P39"/>
    </row>
    <row r="40" spans="1:16" s="12" customFormat="1" ht="20.25">
      <c r="A40"/>
      <c r="B40"/>
      <c r="C40" s="128" t="s">
        <v>307</v>
      </c>
      <c r="D40" s="128"/>
      <c r="E40"/>
      <c r="F40"/>
      <c r="G40"/>
      <c r="H40"/>
      <c r="I40" s="128" t="s">
        <v>44</v>
      </c>
      <c r="J40"/>
      <c r="K40"/>
      <c r="L40"/>
      <c r="M40"/>
      <c r="N40"/>
      <c r="O40"/>
      <c r="P40"/>
    </row>
    <row r="41" spans="1:16" s="12" customFormat="1" ht="20.25">
      <c r="A41"/>
      <c r="B41"/>
      <c r="C41" s="128" t="s">
        <v>308</v>
      </c>
      <c r="D41" s="129"/>
      <c r="E41"/>
      <c r="F41"/>
      <c r="G41"/>
      <c r="H41"/>
      <c r="I41" s="128" t="s">
        <v>309</v>
      </c>
      <c r="J41"/>
      <c r="K41"/>
      <c r="L41"/>
      <c r="M41"/>
      <c r="N41"/>
      <c r="O41"/>
      <c r="P41"/>
    </row>
    <row r="42" spans="1:16" s="12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s="12" customFormat="1" ht="18">
      <c r="A43"/>
      <c r="B43"/>
      <c r="C43"/>
      <c r="D43" s="1"/>
      <c r="E43"/>
      <c r="F43"/>
      <c r="G43"/>
      <c r="H43"/>
      <c r="I43"/>
      <c r="J43"/>
      <c r="K43"/>
      <c r="L43"/>
      <c r="M43"/>
      <c r="N43"/>
      <c r="O43"/>
      <c r="P43"/>
    </row>
    <row r="44" spans="1:16" s="12" customFormat="1" ht="18">
      <c r="A44"/>
      <c r="B44"/>
      <c r="C44"/>
      <c r="D44" s="1"/>
      <c r="E44"/>
      <c r="F44"/>
      <c r="G44"/>
      <c r="H44"/>
      <c r="I44"/>
      <c r="J44"/>
      <c r="K44"/>
      <c r="L44"/>
      <c r="M44"/>
      <c r="N44"/>
      <c r="O44"/>
      <c r="P44"/>
    </row>
    <row r="45" spans="1:16" s="12" customFormat="1" ht="18">
      <c r="A45"/>
      <c r="B45"/>
      <c r="C45"/>
      <c r="D45" s="1"/>
      <c r="E45"/>
      <c r="F45"/>
      <c r="G45"/>
      <c r="H45"/>
      <c r="I45"/>
      <c r="J45"/>
      <c r="K45"/>
      <c r="L45"/>
      <c r="M45"/>
      <c r="N45"/>
      <c r="O45"/>
      <c r="P45"/>
    </row>
  </sheetData>
  <sheetProtection/>
  <mergeCells count="40">
    <mergeCell ref="H26:H28"/>
    <mergeCell ref="N26:N28"/>
    <mergeCell ref="O26:O28"/>
    <mergeCell ref="P26:P28"/>
    <mergeCell ref="I27:I28"/>
    <mergeCell ref="J27:J28"/>
    <mergeCell ref="K27:K28"/>
    <mergeCell ref="L27:L28"/>
    <mergeCell ref="M27:M28"/>
    <mergeCell ref="I26:M26"/>
    <mergeCell ref="G6:G8"/>
    <mergeCell ref="I6:M6"/>
    <mergeCell ref="A25:P25"/>
    <mergeCell ref="A26:A28"/>
    <mergeCell ref="B26:B28"/>
    <mergeCell ref="C26:C28"/>
    <mergeCell ref="D26:D28"/>
    <mergeCell ref="E26:E28"/>
    <mergeCell ref="F26:F28"/>
    <mergeCell ref="G26:G28"/>
    <mergeCell ref="C6:C8"/>
    <mergeCell ref="N6:N8"/>
    <mergeCell ref="O6:O8"/>
    <mergeCell ref="H6:H8"/>
    <mergeCell ref="I7:I8"/>
    <mergeCell ref="J7:J8"/>
    <mergeCell ref="K7:K8"/>
    <mergeCell ref="D6:D8"/>
    <mergeCell ref="E6:E8"/>
    <mergeCell ref="F6:F8"/>
    <mergeCell ref="P6:P8"/>
    <mergeCell ref="L7:L8"/>
    <mergeCell ref="M7:M8"/>
    <mergeCell ref="A1:O1"/>
    <mergeCell ref="A3:O3"/>
    <mergeCell ref="A2:R2"/>
    <mergeCell ref="A4:Q4"/>
    <mergeCell ref="A5:P5"/>
    <mergeCell ref="A6:A8"/>
    <mergeCell ref="B6:B8"/>
  </mergeCells>
  <printOptions/>
  <pageMargins left="0.34" right="0.32" top="0.52" bottom="0.3" header="0.5" footer="0.3"/>
  <pageSetup fitToHeight="35" fitToWidth="1" horizontalDpi="600" verticalDpi="600" orientation="landscape" paperSize="9" scale="63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9"/>
  <sheetViews>
    <sheetView zoomScalePageLayoutView="0" workbookViewId="0" topLeftCell="C10">
      <selection activeCell="H33" sqref="H33"/>
    </sheetView>
  </sheetViews>
  <sheetFormatPr defaultColWidth="9.00390625" defaultRowHeight="12.75"/>
  <cols>
    <col min="1" max="1" width="4.25390625" style="0" customWidth="1"/>
    <col min="2" max="2" width="33.875" style="0" customWidth="1"/>
    <col min="3" max="3" width="11.125" style="0" customWidth="1"/>
    <col min="4" max="4" width="6.625" style="0" customWidth="1"/>
    <col min="5" max="5" width="23.125" style="0" customWidth="1"/>
    <col min="6" max="6" width="8.375" style="0" customWidth="1"/>
    <col min="7" max="7" width="21.00390625" style="0" customWidth="1"/>
    <col min="8" max="8" width="26.00390625" style="0" customWidth="1"/>
    <col min="9" max="9" width="6.25390625" style="0" customWidth="1"/>
    <col min="10" max="10" width="3.375" style="0" customWidth="1"/>
    <col min="11" max="11" width="4.125" style="0" customWidth="1"/>
    <col min="12" max="13" width="6.625" style="0" customWidth="1"/>
    <col min="14" max="14" width="6.00390625" style="0" customWidth="1"/>
    <col min="15" max="15" width="5.00390625" style="0" customWidth="1"/>
    <col min="16" max="16" width="7.125" style="0" customWidth="1"/>
    <col min="17" max="17" width="4.875" style="0" customWidth="1"/>
    <col min="18" max="18" width="5.375" style="0" customWidth="1"/>
    <col min="19" max="19" width="5.75390625" style="0" customWidth="1"/>
    <col min="20" max="20" width="2.875" style="0" customWidth="1"/>
    <col min="21" max="22" width="9.125" style="12" customWidth="1"/>
  </cols>
  <sheetData>
    <row r="1" spans="1:25" s="1" customFormat="1" ht="20.2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7"/>
      <c r="U1" s="31"/>
      <c r="V1" s="31"/>
      <c r="W1" s="7"/>
      <c r="X1" s="7"/>
      <c r="Y1" s="7"/>
    </row>
    <row r="2" spans="1:25" s="1" customFormat="1" ht="20.25">
      <c r="A2" s="167" t="s">
        <v>89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7"/>
      <c r="U2" s="31"/>
      <c r="V2" s="31"/>
      <c r="W2" s="7"/>
      <c r="X2" s="7"/>
      <c r="Y2" s="7"/>
    </row>
    <row r="3" spans="1:25" s="1" customFormat="1" ht="20.25">
      <c r="A3" s="167" t="s">
        <v>49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7"/>
      <c r="U3" s="31"/>
      <c r="V3" s="31"/>
      <c r="W3" s="7"/>
      <c r="X3" s="7"/>
      <c r="Y3" s="7"/>
    </row>
    <row r="4" spans="1:20" s="13" customFormat="1" ht="18.75">
      <c r="A4" s="212" t="s">
        <v>90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120"/>
      <c r="T4" s="120"/>
    </row>
    <row r="5" spans="1:20" s="13" customFormat="1" ht="18.75">
      <c r="A5" s="213" t="s">
        <v>97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6"/>
      <c r="S5" s="216"/>
      <c r="T5" s="216"/>
    </row>
    <row r="6" spans="1:19" s="8" customFormat="1" ht="16.5">
      <c r="A6" s="208" t="s">
        <v>1</v>
      </c>
      <c r="B6" s="208" t="s">
        <v>2</v>
      </c>
      <c r="C6" s="207" t="s">
        <v>23</v>
      </c>
      <c r="D6" s="207" t="s">
        <v>4</v>
      </c>
      <c r="E6" s="208" t="s">
        <v>5</v>
      </c>
      <c r="F6" s="208" t="s">
        <v>6</v>
      </c>
      <c r="G6" s="208" t="s">
        <v>29</v>
      </c>
      <c r="H6" s="208" t="s">
        <v>7</v>
      </c>
      <c r="I6" s="209" t="s">
        <v>8</v>
      </c>
      <c r="J6" s="210"/>
      <c r="K6" s="210"/>
      <c r="L6" s="210"/>
      <c r="M6" s="210"/>
      <c r="N6" s="211"/>
      <c r="O6" s="207" t="s">
        <v>9</v>
      </c>
      <c r="P6" s="207" t="s">
        <v>10</v>
      </c>
      <c r="Q6" s="207" t="s">
        <v>11</v>
      </c>
      <c r="R6" s="120"/>
      <c r="S6" s="121"/>
    </row>
    <row r="7" spans="1:22" ht="12.75" customHeight="1">
      <c r="A7" s="208"/>
      <c r="B7" s="208"/>
      <c r="C7" s="207"/>
      <c r="D7" s="207"/>
      <c r="E7" s="208"/>
      <c r="F7" s="208"/>
      <c r="G7" s="208"/>
      <c r="H7" s="208"/>
      <c r="I7" s="220"/>
      <c r="J7" s="207" t="s">
        <v>37</v>
      </c>
      <c r="K7" s="207" t="s">
        <v>24</v>
      </c>
      <c r="L7" s="207" t="s">
        <v>25</v>
      </c>
      <c r="M7" s="207" t="s">
        <v>26</v>
      </c>
      <c r="N7" s="207" t="s">
        <v>27</v>
      </c>
      <c r="O7" s="207"/>
      <c r="P7" s="207"/>
      <c r="Q7" s="207"/>
      <c r="R7" s="119"/>
      <c r="S7" s="119"/>
      <c r="U7"/>
      <c r="V7"/>
    </row>
    <row r="8" spans="1:22" ht="62.25" customHeight="1">
      <c r="A8" s="208"/>
      <c r="B8" s="208"/>
      <c r="C8" s="207"/>
      <c r="D8" s="207"/>
      <c r="E8" s="208"/>
      <c r="F8" s="208"/>
      <c r="G8" s="208"/>
      <c r="H8" s="208"/>
      <c r="I8" s="221"/>
      <c r="J8" s="207"/>
      <c r="K8" s="207"/>
      <c r="L8" s="207"/>
      <c r="M8" s="207"/>
      <c r="N8" s="207"/>
      <c r="O8" s="207"/>
      <c r="P8" s="207"/>
      <c r="Q8" s="207"/>
      <c r="R8" s="119"/>
      <c r="S8" s="119"/>
      <c r="U8"/>
      <c r="V8"/>
    </row>
    <row r="9" spans="1:22" ht="15.75" customHeight="1">
      <c r="A9" s="96">
        <v>1</v>
      </c>
      <c r="B9" s="45" t="s">
        <v>111</v>
      </c>
      <c r="C9" s="44">
        <v>36930</v>
      </c>
      <c r="D9" s="35" t="s">
        <v>22</v>
      </c>
      <c r="E9" s="76" t="s">
        <v>21</v>
      </c>
      <c r="F9" s="77" t="s">
        <v>71</v>
      </c>
      <c r="G9" s="76" t="s">
        <v>112</v>
      </c>
      <c r="H9" s="90" t="s">
        <v>76</v>
      </c>
      <c r="I9" s="126">
        <v>44.19</v>
      </c>
      <c r="J9" s="86"/>
      <c r="K9" s="86"/>
      <c r="L9" s="86">
        <v>47.87</v>
      </c>
      <c r="M9" s="86"/>
      <c r="N9" s="86">
        <v>38.98</v>
      </c>
      <c r="O9" s="125">
        <v>1</v>
      </c>
      <c r="P9" s="86"/>
      <c r="Q9" s="138">
        <v>25</v>
      </c>
      <c r="R9" s="127"/>
      <c r="S9" s="119"/>
      <c r="T9" s="12"/>
      <c r="V9"/>
    </row>
    <row r="10" spans="1:22" ht="18" customHeight="1">
      <c r="A10" s="96">
        <v>2</v>
      </c>
      <c r="B10" s="45" t="s">
        <v>113</v>
      </c>
      <c r="C10" s="44">
        <v>36927</v>
      </c>
      <c r="D10" s="35" t="s">
        <v>114</v>
      </c>
      <c r="E10" s="89" t="s">
        <v>28</v>
      </c>
      <c r="F10" s="101" t="s">
        <v>63</v>
      </c>
      <c r="G10" s="102" t="s">
        <v>115</v>
      </c>
      <c r="H10" s="90" t="s">
        <v>116</v>
      </c>
      <c r="I10" s="126">
        <v>48.01</v>
      </c>
      <c r="J10" s="86"/>
      <c r="K10" s="86"/>
      <c r="L10" s="86">
        <v>35.74</v>
      </c>
      <c r="M10" s="86"/>
      <c r="N10" s="86">
        <v>39.76</v>
      </c>
      <c r="O10" s="125">
        <v>2</v>
      </c>
      <c r="P10" s="86"/>
      <c r="Q10" s="138">
        <v>20</v>
      </c>
      <c r="R10" s="121"/>
      <c r="S10" s="119"/>
      <c r="T10" s="12"/>
      <c r="V10"/>
    </row>
    <row r="11" spans="1:22" ht="14.25" customHeight="1">
      <c r="A11" s="96">
        <v>3</v>
      </c>
      <c r="B11" s="45" t="s">
        <v>102</v>
      </c>
      <c r="C11" s="44" t="s">
        <v>103</v>
      </c>
      <c r="D11" s="35" t="s">
        <v>104</v>
      </c>
      <c r="E11" s="76" t="s">
        <v>105</v>
      </c>
      <c r="F11" s="77" t="s">
        <v>63</v>
      </c>
      <c r="G11" s="76" t="s">
        <v>106</v>
      </c>
      <c r="H11" s="90" t="s">
        <v>107</v>
      </c>
      <c r="I11" s="126">
        <v>46.68</v>
      </c>
      <c r="J11" s="86"/>
      <c r="K11" s="86"/>
      <c r="L11" s="116"/>
      <c r="M11" s="86">
        <v>39</v>
      </c>
      <c r="N11" s="86"/>
      <c r="O11" s="125">
        <v>3</v>
      </c>
      <c r="P11" s="86"/>
      <c r="Q11" s="138">
        <v>18</v>
      </c>
      <c r="R11" s="119"/>
      <c r="S11" s="119"/>
      <c r="T11" s="12"/>
      <c r="V11"/>
    </row>
    <row r="12" spans="1:22" ht="14.25" customHeight="1">
      <c r="A12" s="96">
        <v>4</v>
      </c>
      <c r="B12" s="45" t="s">
        <v>108</v>
      </c>
      <c r="C12" s="44">
        <v>36846</v>
      </c>
      <c r="D12" s="35" t="s">
        <v>67</v>
      </c>
      <c r="E12" s="76" t="s">
        <v>109</v>
      </c>
      <c r="F12" s="77" t="s">
        <v>63</v>
      </c>
      <c r="G12" s="76" t="s">
        <v>304</v>
      </c>
      <c r="H12" s="90" t="s">
        <v>110</v>
      </c>
      <c r="I12" s="126" t="s">
        <v>317</v>
      </c>
      <c r="J12" s="86"/>
      <c r="K12" s="86"/>
      <c r="L12" s="116"/>
      <c r="M12" s="86"/>
      <c r="N12" s="86"/>
      <c r="O12" s="125">
        <v>4</v>
      </c>
      <c r="P12" s="86"/>
      <c r="Q12" s="138">
        <v>13</v>
      </c>
      <c r="R12" s="119"/>
      <c r="S12" s="119"/>
      <c r="T12" s="12"/>
      <c r="V12"/>
    </row>
    <row r="13" spans="1:22" ht="14.25" customHeight="1">
      <c r="A13" s="96"/>
      <c r="B13" s="45"/>
      <c r="C13" s="44"/>
      <c r="D13" s="35"/>
      <c r="E13" s="76"/>
      <c r="F13" s="111"/>
      <c r="G13" s="91"/>
      <c r="H13" s="76"/>
      <c r="I13" s="86"/>
      <c r="J13" s="86"/>
      <c r="K13" s="86"/>
      <c r="L13" s="116"/>
      <c r="M13" s="86"/>
      <c r="N13" s="86"/>
      <c r="O13" s="125"/>
      <c r="P13" s="86"/>
      <c r="Q13" s="55"/>
      <c r="R13" s="12"/>
      <c r="S13" s="12"/>
      <c r="U13"/>
      <c r="V13"/>
    </row>
    <row r="14" spans="1:18" s="13" customFormat="1" ht="18.75">
      <c r="A14" s="113" t="s">
        <v>321</v>
      </c>
      <c r="B14" s="113"/>
      <c r="C14" s="113"/>
      <c r="D14" s="113"/>
      <c r="E14" s="113" t="s">
        <v>322</v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2"/>
    </row>
    <row r="15" spans="1:17" s="8" customFormat="1" ht="16.5">
      <c r="A15" s="208" t="s">
        <v>1</v>
      </c>
      <c r="B15" s="208" t="s">
        <v>2</v>
      </c>
      <c r="C15" s="207" t="s">
        <v>23</v>
      </c>
      <c r="D15" s="207" t="s">
        <v>4</v>
      </c>
      <c r="E15" s="208" t="s">
        <v>5</v>
      </c>
      <c r="F15" s="208" t="s">
        <v>6</v>
      </c>
      <c r="G15" s="208" t="s">
        <v>29</v>
      </c>
      <c r="H15" s="208" t="s">
        <v>7</v>
      </c>
      <c r="I15" s="209" t="s">
        <v>8</v>
      </c>
      <c r="J15" s="210"/>
      <c r="K15" s="210"/>
      <c r="L15" s="210"/>
      <c r="M15" s="210"/>
      <c r="N15" s="211"/>
      <c r="O15" s="207" t="s">
        <v>9</v>
      </c>
      <c r="P15" s="207" t="s">
        <v>10</v>
      </c>
      <c r="Q15" s="207" t="s">
        <v>11</v>
      </c>
    </row>
    <row r="16" spans="1:22" ht="12.75" customHeight="1">
      <c r="A16" s="208"/>
      <c r="B16" s="208"/>
      <c r="C16" s="207"/>
      <c r="D16" s="207"/>
      <c r="E16" s="208"/>
      <c r="F16" s="208"/>
      <c r="G16" s="208"/>
      <c r="H16" s="208"/>
      <c r="I16" s="220"/>
      <c r="J16" s="207" t="s">
        <v>37</v>
      </c>
      <c r="K16" s="207" t="s">
        <v>24</v>
      </c>
      <c r="L16" s="207" t="s">
        <v>25</v>
      </c>
      <c r="M16" s="207" t="s">
        <v>26</v>
      </c>
      <c r="N16" s="207" t="s">
        <v>27</v>
      </c>
      <c r="O16" s="207"/>
      <c r="P16" s="207"/>
      <c r="Q16" s="207"/>
      <c r="U16"/>
      <c r="V16"/>
    </row>
    <row r="17" spans="1:22" ht="62.25" customHeight="1">
      <c r="A17" s="208"/>
      <c r="B17" s="208"/>
      <c r="C17" s="207"/>
      <c r="D17" s="207"/>
      <c r="E17" s="208"/>
      <c r="F17" s="208"/>
      <c r="G17" s="208"/>
      <c r="H17" s="208"/>
      <c r="I17" s="221"/>
      <c r="J17" s="207"/>
      <c r="K17" s="207"/>
      <c r="L17" s="207"/>
      <c r="M17" s="207"/>
      <c r="N17" s="207"/>
      <c r="O17" s="207"/>
      <c r="P17" s="207"/>
      <c r="Q17" s="207"/>
      <c r="U17"/>
      <c r="V17"/>
    </row>
    <row r="18" spans="1:22" ht="15.75" customHeight="1">
      <c r="A18" s="96">
        <v>1</v>
      </c>
      <c r="B18" s="34" t="s">
        <v>121</v>
      </c>
      <c r="C18" s="37">
        <v>37925</v>
      </c>
      <c r="D18" s="35" t="s">
        <v>19</v>
      </c>
      <c r="E18" s="104" t="s">
        <v>28</v>
      </c>
      <c r="F18" s="77" t="s">
        <v>63</v>
      </c>
      <c r="G18" s="91" t="s">
        <v>122</v>
      </c>
      <c r="H18" s="55" t="s">
        <v>123</v>
      </c>
      <c r="I18" s="126">
        <v>20.53</v>
      </c>
      <c r="J18" s="86"/>
      <c r="K18" s="86"/>
      <c r="L18" s="86">
        <v>20.57</v>
      </c>
      <c r="M18" s="86"/>
      <c r="N18" s="86">
        <v>17.08</v>
      </c>
      <c r="O18" s="87">
        <v>1</v>
      </c>
      <c r="P18" s="86"/>
      <c r="Q18" s="138">
        <v>25</v>
      </c>
      <c r="R18" s="12"/>
      <c r="S18" s="12"/>
      <c r="U18"/>
      <c r="V18"/>
    </row>
    <row r="19" spans="1:22" ht="15.75" customHeight="1">
      <c r="A19" s="96">
        <v>2</v>
      </c>
      <c r="B19" s="34" t="s">
        <v>132</v>
      </c>
      <c r="C19" s="37">
        <v>37337</v>
      </c>
      <c r="D19" s="35" t="s">
        <v>19</v>
      </c>
      <c r="E19" s="104" t="s">
        <v>28</v>
      </c>
      <c r="F19" s="77" t="s">
        <v>63</v>
      </c>
      <c r="G19" s="91" t="s">
        <v>122</v>
      </c>
      <c r="H19" s="55" t="s">
        <v>133</v>
      </c>
      <c r="I19" s="126">
        <v>29</v>
      </c>
      <c r="J19" s="86"/>
      <c r="K19" s="86"/>
      <c r="L19" s="86">
        <v>25.9</v>
      </c>
      <c r="M19" s="86"/>
      <c r="N19" s="86">
        <v>26.58</v>
      </c>
      <c r="O19" s="87">
        <v>2</v>
      </c>
      <c r="P19" s="86"/>
      <c r="Q19" s="138">
        <v>20</v>
      </c>
      <c r="R19" s="12"/>
      <c r="S19" s="12"/>
      <c r="U19"/>
      <c r="V19"/>
    </row>
    <row r="20" spans="1:22" ht="15.75" customHeight="1">
      <c r="A20" s="96">
        <v>3</v>
      </c>
      <c r="B20" s="34" t="s">
        <v>124</v>
      </c>
      <c r="C20" s="37">
        <v>37835</v>
      </c>
      <c r="D20" s="35" t="s">
        <v>69</v>
      </c>
      <c r="E20" s="104" t="s">
        <v>61</v>
      </c>
      <c r="F20" s="77" t="s">
        <v>63</v>
      </c>
      <c r="G20" s="91" t="s">
        <v>72</v>
      </c>
      <c r="H20" s="55" t="s">
        <v>70</v>
      </c>
      <c r="I20" s="126">
        <v>31.35</v>
      </c>
      <c r="J20" s="86"/>
      <c r="K20" s="86"/>
      <c r="L20" s="86">
        <v>28.93</v>
      </c>
      <c r="M20" s="86">
        <v>24.71</v>
      </c>
      <c r="N20" s="86"/>
      <c r="O20" s="87">
        <v>3</v>
      </c>
      <c r="P20" s="86"/>
      <c r="Q20" s="138">
        <v>18</v>
      </c>
      <c r="R20" s="12"/>
      <c r="S20" s="12"/>
      <c r="U20"/>
      <c r="V20"/>
    </row>
    <row r="21" spans="1:22" ht="15.75" customHeight="1">
      <c r="A21" s="96">
        <v>4</v>
      </c>
      <c r="B21" s="34" t="s">
        <v>117</v>
      </c>
      <c r="C21" s="37">
        <v>37416</v>
      </c>
      <c r="D21" s="35" t="s">
        <v>22</v>
      </c>
      <c r="E21" s="89" t="s">
        <v>118</v>
      </c>
      <c r="F21" s="103" t="s">
        <v>63</v>
      </c>
      <c r="G21" s="91" t="s">
        <v>119</v>
      </c>
      <c r="H21" s="55" t="s">
        <v>120</v>
      </c>
      <c r="I21" s="126">
        <v>34.41</v>
      </c>
      <c r="J21" s="86"/>
      <c r="K21" s="86"/>
      <c r="L21" s="86">
        <v>29.66</v>
      </c>
      <c r="M21" s="86">
        <v>28.58</v>
      </c>
      <c r="N21" s="86"/>
      <c r="O21" s="87">
        <v>4</v>
      </c>
      <c r="P21" s="86"/>
      <c r="Q21" s="138">
        <v>13</v>
      </c>
      <c r="R21" s="12"/>
      <c r="S21" s="12"/>
      <c r="U21"/>
      <c r="V21"/>
    </row>
    <row r="22" spans="1:22" ht="15.75" customHeight="1">
      <c r="A22" s="96">
        <v>5</v>
      </c>
      <c r="B22" s="34" t="s">
        <v>134</v>
      </c>
      <c r="C22" s="37">
        <v>37844</v>
      </c>
      <c r="D22" s="35" t="s">
        <v>135</v>
      </c>
      <c r="E22" s="105" t="s">
        <v>61</v>
      </c>
      <c r="F22" s="77" t="s">
        <v>63</v>
      </c>
      <c r="G22" s="91" t="s">
        <v>72</v>
      </c>
      <c r="H22" s="55" t="s">
        <v>70</v>
      </c>
      <c r="I22" s="126">
        <v>37.96</v>
      </c>
      <c r="J22" s="86"/>
      <c r="K22" s="86"/>
      <c r="L22" s="116"/>
      <c r="M22" s="86"/>
      <c r="N22" s="86"/>
      <c r="O22" s="87">
        <v>5</v>
      </c>
      <c r="P22" s="86"/>
      <c r="Q22" s="138">
        <v>10</v>
      </c>
      <c r="R22" s="12"/>
      <c r="S22" s="119"/>
      <c r="T22" s="12"/>
      <c r="V22"/>
    </row>
    <row r="23" spans="1:22" ht="12.75" customHeight="1">
      <c r="A23" s="96">
        <v>6</v>
      </c>
      <c r="B23" s="34" t="s">
        <v>126</v>
      </c>
      <c r="C23" s="37">
        <v>37682</v>
      </c>
      <c r="D23" s="35" t="s">
        <v>69</v>
      </c>
      <c r="E23" s="104" t="s">
        <v>21</v>
      </c>
      <c r="F23" s="77" t="s">
        <v>71</v>
      </c>
      <c r="G23" s="91" t="s">
        <v>128</v>
      </c>
      <c r="H23" s="55" t="s">
        <v>129</v>
      </c>
      <c r="I23" s="126">
        <v>39.56</v>
      </c>
      <c r="J23" s="86"/>
      <c r="K23" s="86"/>
      <c r="L23" s="116"/>
      <c r="M23" s="86"/>
      <c r="N23" s="86"/>
      <c r="O23" s="87">
        <v>6</v>
      </c>
      <c r="P23" s="86"/>
      <c r="Q23" s="138">
        <v>9</v>
      </c>
      <c r="R23" s="12"/>
      <c r="S23" s="119"/>
      <c r="T23" s="12"/>
      <c r="V23"/>
    </row>
    <row r="24" spans="1:22" ht="12.75" customHeight="1">
      <c r="A24" s="96">
        <v>7</v>
      </c>
      <c r="B24" s="34" t="s">
        <v>130</v>
      </c>
      <c r="C24" s="37">
        <v>37373</v>
      </c>
      <c r="D24" s="35">
        <v>2</v>
      </c>
      <c r="E24" s="104" t="s">
        <v>28</v>
      </c>
      <c r="F24" s="77" t="s">
        <v>63</v>
      </c>
      <c r="G24" s="91" t="s">
        <v>115</v>
      </c>
      <c r="H24" s="55" t="s">
        <v>116</v>
      </c>
      <c r="I24" s="126" t="s">
        <v>316</v>
      </c>
      <c r="J24" s="86"/>
      <c r="K24" s="86"/>
      <c r="L24" s="116"/>
      <c r="M24" s="86"/>
      <c r="N24" s="86"/>
      <c r="O24" s="87">
        <v>7</v>
      </c>
      <c r="P24" s="86"/>
      <c r="Q24" s="138">
        <v>8</v>
      </c>
      <c r="S24" s="119"/>
      <c r="T24" s="12"/>
      <c r="V24"/>
    </row>
    <row r="25" spans="1:22" ht="12.75" customHeight="1">
      <c r="A25" s="96">
        <v>8</v>
      </c>
      <c r="B25" s="34" t="s">
        <v>131</v>
      </c>
      <c r="C25" s="37">
        <v>37955</v>
      </c>
      <c r="D25" s="35">
        <v>2</v>
      </c>
      <c r="E25" s="104" t="s">
        <v>20</v>
      </c>
      <c r="F25" s="77" t="s">
        <v>63</v>
      </c>
      <c r="G25" s="91" t="s">
        <v>327</v>
      </c>
      <c r="H25" s="55" t="s">
        <v>328</v>
      </c>
      <c r="I25" s="126" t="s">
        <v>317</v>
      </c>
      <c r="J25" s="86"/>
      <c r="K25" s="86"/>
      <c r="L25" s="116"/>
      <c r="M25" s="86"/>
      <c r="N25" s="86"/>
      <c r="O25" s="87">
        <v>7</v>
      </c>
      <c r="P25" s="86"/>
      <c r="Q25" s="138">
        <v>8</v>
      </c>
      <c r="R25" s="12"/>
      <c r="S25" s="119"/>
      <c r="T25" s="12"/>
      <c r="V25"/>
    </row>
    <row r="26" spans="1:22" ht="12.75" customHeight="1">
      <c r="A26" s="96"/>
      <c r="B26" s="34"/>
      <c r="C26" s="37"/>
      <c r="D26" s="35"/>
      <c r="E26" s="89"/>
      <c r="F26" s="103"/>
      <c r="G26" s="91"/>
      <c r="H26" s="55"/>
      <c r="I26" s="86"/>
      <c r="J26" s="86"/>
      <c r="K26" s="86"/>
      <c r="L26" s="116"/>
      <c r="M26" s="86"/>
      <c r="N26" s="86"/>
      <c r="O26" s="126"/>
      <c r="P26" s="86"/>
      <c r="Q26" s="116"/>
      <c r="R26" s="12"/>
      <c r="S26" s="119"/>
      <c r="T26" s="12"/>
      <c r="V26"/>
    </row>
    <row r="27" spans="1:19" ht="12.75" customHeight="1">
      <c r="A27" s="62"/>
      <c r="I27" s="65"/>
      <c r="J27" s="65"/>
      <c r="K27" s="65"/>
      <c r="L27" s="66"/>
      <c r="M27" s="65"/>
      <c r="N27" s="65"/>
      <c r="O27" s="65"/>
      <c r="P27" s="65"/>
      <c r="Q27" s="67"/>
      <c r="R27" s="12"/>
      <c r="S27" s="12"/>
    </row>
    <row r="28" spans="1:19" ht="12.75" customHeight="1">
      <c r="A28" s="62"/>
      <c r="B28" s="63"/>
      <c r="C28" s="64"/>
      <c r="D28" s="50"/>
      <c r="E28" s="46"/>
      <c r="F28" s="47"/>
      <c r="G28" s="48"/>
      <c r="H28" s="46"/>
      <c r="I28" s="65"/>
      <c r="J28" s="65"/>
      <c r="K28" s="65"/>
      <c r="L28" s="66"/>
      <c r="M28" s="65"/>
      <c r="N28" s="65"/>
      <c r="O28" s="65"/>
      <c r="P28" s="65"/>
      <c r="Q28" s="67"/>
      <c r="R28" s="12"/>
      <c r="S28" s="12"/>
    </row>
    <row r="29" spans="3:19" ht="20.25">
      <c r="C29" s="128" t="s">
        <v>306</v>
      </c>
      <c r="D29" s="128"/>
      <c r="I29" s="128" t="s">
        <v>76</v>
      </c>
      <c r="R29" s="12"/>
      <c r="S29" s="12"/>
    </row>
    <row r="30" spans="3:22" ht="20.25">
      <c r="C30" s="128" t="s">
        <v>307</v>
      </c>
      <c r="D30" s="128"/>
      <c r="I30" s="128" t="s">
        <v>44</v>
      </c>
      <c r="R30" s="12"/>
      <c r="S30" s="12"/>
      <c r="U30"/>
      <c r="V30"/>
    </row>
    <row r="31" spans="3:22" ht="20.25">
      <c r="C31" s="128" t="s">
        <v>308</v>
      </c>
      <c r="D31" s="129"/>
      <c r="I31" s="128" t="s">
        <v>309</v>
      </c>
      <c r="R31" s="12"/>
      <c r="S31" s="12"/>
      <c r="U31"/>
      <c r="V31"/>
    </row>
    <row r="32" spans="4:22" ht="18">
      <c r="D32" s="1"/>
      <c r="U32"/>
      <c r="V32"/>
    </row>
    <row r="33" spans="4:22" ht="18">
      <c r="D33" s="1"/>
      <c r="E33" s="1"/>
      <c r="F33" s="1"/>
      <c r="G33" s="1"/>
      <c r="H33" s="1"/>
      <c r="I33" s="1"/>
      <c r="J33" s="1"/>
      <c r="K33" s="1"/>
      <c r="U33"/>
      <c r="V33"/>
    </row>
    <row r="34" spans="21:22" ht="12.75">
      <c r="U34"/>
      <c r="V34"/>
    </row>
    <row r="35" spans="7:22" ht="18">
      <c r="G35" s="1"/>
      <c r="U35"/>
      <c r="V35"/>
    </row>
    <row r="36" spans="21:22" ht="12.75">
      <c r="U36"/>
      <c r="V36"/>
    </row>
    <row r="37" ht="18">
      <c r="G37" s="1"/>
    </row>
    <row r="38" ht="18">
      <c r="G38" s="1"/>
    </row>
    <row r="39" ht="18">
      <c r="G39" s="1"/>
    </row>
  </sheetData>
  <sheetProtection/>
  <mergeCells count="41">
    <mergeCell ref="F6:F8"/>
    <mergeCell ref="H15:H17"/>
    <mergeCell ref="A1:S1"/>
    <mergeCell ref="A2:S2"/>
    <mergeCell ref="A3:S3"/>
    <mergeCell ref="A4:R4"/>
    <mergeCell ref="Q6:Q8"/>
    <mergeCell ref="M7:M8"/>
    <mergeCell ref="N7:N8"/>
    <mergeCell ref="I6:N6"/>
    <mergeCell ref="E6:E8"/>
    <mergeCell ref="K16:K17"/>
    <mergeCell ref="L16:L17"/>
    <mergeCell ref="Q15:Q17"/>
    <mergeCell ref="M16:M17"/>
    <mergeCell ref="I15:N15"/>
    <mergeCell ref="C15:C17"/>
    <mergeCell ref="D15:D17"/>
    <mergeCell ref="E15:E17"/>
    <mergeCell ref="F15:F17"/>
    <mergeCell ref="G15:G17"/>
    <mergeCell ref="N16:N17"/>
    <mergeCell ref="O15:O17"/>
    <mergeCell ref="A15:A17"/>
    <mergeCell ref="B15:B17"/>
    <mergeCell ref="P6:P8"/>
    <mergeCell ref="I7:I8"/>
    <mergeCell ref="P15:P17"/>
    <mergeCell ref="I16:I17"/>
    <mergeCell ref="J7:J8"/>
    <mergeCell ref="J16:J17"/>
    <mergeCell ref="K7:K8"/>
    <mergeCell ref="L7:L8"/>
    <mergeCell ref="A5:T5"/>
    <mergeCell ref="A6:A8"/>
    <mergeCell ref="B6:B8"/>
    <mergeCell ref="C6:C8"/>
    <mergeCell ref="D6:D8"/>
    <mergeCell ref="G6:G8"/>
    <mergeCell ref="H6:H8"/>
    <mergeCell ref="O6:O8"/>
  </mergeCells>
  <printOptions/>
  <pageMargins left="0.24" right="0.32" top="0.55" bottom="0.29" header="0.5" footer="0.17"/>
  <pageSetup fitToHeight="15" fitToWidth="1" horizontalDpi="600" verticalDpi="600" orientation="landscape" paperSize="9" scale="62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PageLayoutView="0" workbookViewId="0" topLeftCell="A1">
      <selection activeCell="N26" sqref="N26"/>
    </sheetView>
  </sheetViews>
  <sheetFormatPr defaultColWidth="9.00390625" defaultRowHeight="12.75"/>
  <cols>
    <col min="1" max="1" width="4.00390625" style="0" customWidth="1"/>
    <col min="2" max="2" width="20.25390625" style="0" customWidth="1"/>
    <col min="3" max="3" width="5.875" style="0" customWidth="1"/>
    <col min="4" max="4" width="11.875" style="0" customWidth="1"/>
    <col min="5" max="5" width="3.625" style="0" customWidth="1"/>
    <col min="6" max="6" width="12.25390625" style="0" customWidth="1"/>
    <col min="7" max="7" width="3.25390625" style="0" customWidth="1"/>
    <col min="8" max="8" width="11.375" style="0" customWidth="1"/>
    <col min="9" max="9" width="3.25390625" style="0" customWidth="1"/>
    <col min="10" max="10" width="10.00390625" style="0" customWidth="1"/>
    <col min="11" max="11" width="4.00390625" style="0" customWidth="1"/>
    <col min="12" max="12" width="10.625" style="0" customWidth="1"/>
    <col min="13" max="13" width="4.00390625" style="0" customWidth="1"/>
    <col min="14" max="14" width="11.625" style="0" customWidth="1"/>
    <col min="15" max="15" width="4.00390625" style="0" customWidth="1"/>
    <col min="16" max="16" width="12.25390625" style="0" customWidth="1"/>
    <col min="17" max="17" width="4.375" style="0" customWidth="1"/>
    <col min="18" max="18" width="11.125" style="0" customWidth="1"/>
    <col min="19" max="19" width="4.375" style="0" customWidth="1"/>
    <col min="20" max="21" width="4.625" style="0" customWidth="1"/>
    <col min="22" max="22" width="4.00390625" style="0" customWidth="1"/>
    <col min="23" max="23" width="6.875" style="0" customWidth="1"/>
  </cols>
  <sheetData>
    <row r="1" spans="1:23" ht="20.2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</row>
    <row r="2" spans="1:25" s="1" customFormat="1" ht="20.25">
      <c r="A2" s="167" t="s">
        <v>89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7"/>
      <c r="U2" s="31"/>
      <c r="V2" s="31"/>
      <c r="W2" s="7"/>
      <c r="X2" s="7"/>
      <c r="Y2" s="7"/>
    </row>
    <row r="3" spans="1:23" ht="20.25">
      <c r="A3" s="167" t="s">
        <v>30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</row>
    <row r="4" spans="1:23" ht="20.25">
      <c r="A4" s="167" t="s">
        <v>40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1:23" ht="20.25">
      <c r="A5" s="167" t="s">
        <v>49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</row>
    <row r="6" spans="1:18" s="13" customFormat="1" ht="18">
      <c r="A6" s="162" t="s">
        <v>90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</row>
    <row r="7" spans="1:23" ht="15">
      <c r="A7" s="168" t="s">
        <v>1</v>
      </c>
      <c r="B7" s="171" t="s">
        <v>31</v>
      </c>
      <c r="C7" s="172" t="s">
        <v>32</v>
      </c>
      <c r="D7" s="171" t="s">
        <v>311</v>
      </c>
      <c r="E7" s="171"/>
      <c r="F7" s="171"/>
      <c r="G7" s="171"/>
      <c r="H7" s="171"/>
      <c r="I7" s="171"/>
      <c r="J7" s="171"/>
      <c r="K7" s="171"/>
      <c r="L7" s="163" t="s">
        <v>312</v>
      </c>
      <c r="M7" s="164"/>
      <c r="N7" s="164"/>
      <c r="O7" s="164"/>
      <c r="P7" s="164"/>
      <c r="Q7" s="164"/>
      <c r="R7" s="164"/>
      <c r="S7" s="165"/>
      <c r="T7" s="159" t="s">
        <v>33</v>
      </c>
      <c r="U7" s="159" t="s">
        <v>34</v>
      </c>
      <c r="V7" s="159" t="s">
        <v>11</v>
      </c>
      <c r="W7" s="160" t="s">
        <v>38</v>
      </c>
    </row>
    <row r="8" spans="1:23" ht="12.75">
      <c r="A8" s="169"/>
      <c r="B8" s="171"/>
      <c r="C8" s="172"/>
      <c r="D8" s="20" t="s">
        <v>330</v>
      </c>
      <c r="E8" s="20"/>
      <c r="F8" s="71" t="s">
        <v>329</v>
      </c>
      <c r="G8" s="72"/>
      <c r="H8" s="166" t="s">
        <v>331</v>
      </c>
      <c r="I8" s="166"/>
      <c r="J8" s="166" t="s">
        <v>332</v>
      </c>
      <c r="K8" s="166"/>
      <c r="L8" s="71" t="s">
        <v>330</v>
      </c>
      <c r="M8" s="72"/>
      <c r="N8" s="20" t="s">
        <v>333</v>
      </c>
      <c r="O8" s="20"/>
      <c r="P8" s="166" t="s">
        <v>331</v>
      </c>
      <c r="Q8" s="166"/>
      <c r="R8" s="166" t="s">
        <v>332</v>
      </c>
      <c r="S8" s="166"/>
      <c r="T8" s="159"/>
      <c r="U8" s="159"/>
      <c r="V8" s="159"/>
      <c r="W8" s="161"/>
    </row>
    <row r="9" spans="1:23" ht="92.25" customHeight="1">
      <c r="A9" s="170"/>
      <c r="B9" s="171"/>
      <c r="C9" s="159"/>
      <c r="D9" s="9" t="s">
        <v>36</v>
      </c>
      <c r="E9" s="10" t="s">
        <v>35</v>
      </c>
      <c r="F9" s="9" t="s">
        <v>36</v>
      </c>
      <c r="G9" s="10" t="s">
        <v>35</v>
      </c>
      <c r="H9" s="9" t="s">
        <v>36</v>
      </c>
      <c r="I9" s="10" t="s">
        <v>35</v>
      </c>
      <c r="J9" s="9" t="s">
        <v>36</v>
      </c>
      <c r="K9" s="10" t="s">
        <v>35</v>
      </c>
      <c r="L9" s="33"/>
      <c r="M9" s="33"/>
      <c r="N9" s="33"/>
      <c r="O9" s="33"/>
      <c r="P9" s="9" t="s">
        <v>36</v>
      </c>
      <c r="Q9" s="10" t="s">
        <v>35</v>
      </c>
      <c r="R9" s="9" t="s">
        <v>36</v>
      </c>
      <c r="S9" s="10" t="s">
        <v>35</v>
      </c>
      <c r="T9" s="159"/>
      <c r="U9" s="159"/>
      <c r="V9" s="159"/>
      <c r="W9" s="161"/>
    </row>
    <row r="10" spans="1:23" ht="18">
      <c r="A10" s="5">
        <v>1</v>
      </c>
      <c r="B10" s="5" t="s">
        <v>28</v>
      </c>
      <c r="C10" s="5">
        <v>8</v>
      </c>
      <c r="D10" s="5" t="s">
        <v>290</v>
      </c>
      <c r="E10" s="5">
        <v>3</v>
      </c>
      <c r="F10" s="5" t="s">
        <v>291</v>
      </c>
      <c r="G10" s="5">
        <v>2</v>
      </c>
      <c r="H10" s="5" t="s">
        <v>266</v>
      </c>
      <c r="I10" s="5">
        <v>7</v>
      </c>
      <c r="J10" s="5" t="s">
        <v>292</v>
      </c>
      <c r="K10" s="5">
        <v>1</v>
      </c>
      <c r="L10" s="5" t="s">
        <v>268</v>
      </c>
      <c r="M10" s="5">
        <v>2</v>
      </c>
      <c r="N10" s="5" t="s">
        <v>269</v>
      </c>
      <c r="O10" s="5">
        <v>7</v>
      </c>
      <c r="P10" s="5"/>
      <c r="Q10" s="5"/>
      <c r="R10" s="5" t="s">
        <v>271</v>
      </c>
      <c r="S10" s="5">
        <v>2</v>
      </c>
      <c r="T10" s="5">
        <f aca="true" t="shared" si="0" ref="T10:T15">E10+G10+I10+K10+M10+O10+Q10+S10</f>
        <v>24</v>
      </c>
      <c r="U10" s="14"/>
      <c r="V10" s="138">
        <v>25</v>
      </c>
      <c r="W10" s="15">
        <v>200</v>
      </c>
    </row>
    <row r="11" spans="1:23" ht="18">
      <c r="A11" s="5">
        <v>2</v>
      </c>
      <c r="B11" s="5" t="s">
        <v>21</v>
      </c>
      <c r="C11" s="5">
        <v>7</v>
      </c>
      <c r="D11" s="5" t="s">
        <v>272</v>
      </c>
      <c r="E11" s="5">
        <v>2</v>
      </c>
      <c r="F11" s="5" t="s">
        <v>273</v>
      </c>
      <c r="G11" s="5">
        <v>1</v>
      </c>
      <c r="H11" s="5" t="s">
        <v>274</v>
      </c>
      <c r="I11" s="5">
        <v>1</v>
      </c>
      <c r="J11" s="5" t="s">
        <v>275</v>
      </c>
      <c r="K11" s="5">
        <v>7</v>
      </c>
      <c r="L11" s="5" t="s">
        <v>276</v>
      </c>
      <c r="M11" s="5">
        <v>1</v>
      </c>
      <c r="N11" s="5" t="s">
        <v>277</v>
      </c>
      <c r="O11" s="5">
        <v>6</v>
      </c>
      <c r="P11" s="5"/>
      <c r="Q11" s="5"/>
      <c r="R11" s="5" t="s">
        <v>278</v>
      </c>
      <c r="S11" s="5">
        <v>14</v>
      </c>
      <c r="T11" s="5">
        <f>E11+G11+I11+K11+M11+O11+Q11+S11</f>
        <v>32</v>
      </c>
      <c r="U11" s="14"/>
      <c r="V11" s="138">
        <v>20</v>
      </c>
      <c r="W11" s="15">
        <v>140</v>
      </c>
    </row>
    <row r="12" spans="1:23" ht="18">
      <c r="A12" s="5">
        <v>3</v>
      </c>
      <c r="B12" s="5" t="s">
        <v>254</v>
      </c>
      <c r="C12" s="5">
        <v>7</v>
      </c>
      <c r="D12" s="5" t="s">
        <v>257</v>
      </c>
      <c r="E12" s="5">
        <v>9</v>
      </c>
      <c r="F12" s="5" t="s">
        <v>258</v>
      </c>
      <c r="G12" s="5">
        <v>7</v>
      </c>
      <c r="H12" s="5" t="s">
        <v>259</v>
      </c>
      <c r="I12" s="5">
        <v>9</v>
      </c>
      <c r="J12" s="5" t="s">
        <v>260</v>
      </c>
      <c r="K12" s="5">
        <v>8</v>
      </c>
      <c r="L12" s="5" t="s">
        <v>261</v>
      </c>
      <c r="M12" s="5">
        <v>3</v>
      </c>
      <c r="N12" s="5"/>
      <c r="O12" s="5"/>
      <c r="P12" s="5" t="s">
        <v>263</v>
      </c>
      <c r="Q12" s="5">
        <v>6</v>
      </c>
      <c r="R12" s="5" t="s">
        <v>262</v>
      </c>
      <c r="S12" s="5">
        <v>7</v>
      </c>
      <c r="T12" s="5">
        <f t="shared" si="0"/>
        <v>49</v>
      </c>
      <c r="U12" s="14"/>
      <c r="V12" s="138">
        <v>18</v>
      </c>
      <c r="W12" s="15">
        <v>126</v>
      </c>
    </row>
    <row r="13" spans="1:23" ht="18">
      <c r="A13" s="5">
        <v>4</v>
      </c>
      <c r="B13" s="5" t="s">
        <v>62</v>
      </c>
      <c r="C13" s="5">
        <v>5</v>
      </c>
      <c r="D13" s="5"/>
      <c r="E13" s="5"/>
      <c r="F13" s="5" t="s">
        <v>279</v>
      </c>
      <c r="G13" s="5">
        <v>6</v>
      </c>
      <c r="H13" s="5" t="s">
        <v>280</v>
      </c>
      <c r="I13" s="5">
        <v>5</v>
      </c>
      <c r="J13" s="5" t="s">
        <v>281</v>
      </c>
      <c r="K13" s="5">
        <v>17</v>
      </c>
      <c r="L13" s="5"/>
      <c r="M13" s="5"/>
      <c r="N13" s="5"/>
      <c r="O13" s="5"/>
      <c r="P13" s="5" t="s">
        <v>282</v>
      </c>
      <c r="Q13" s="5">
        <v>5</v>
      </c>
      <c r="R13" s="5" t="s">
        <v>283</v>
      </c>
      <c r="S13" s="5">
        <v>4</v>
      </c>
      <c r="T13" s="5">
        <f t="shared" si="0"/>
        <v>37</v>
      </c>
      <c r="U13" s="14"/>
      <c r="V13" s="138">
        <v>13</v>
      </c>
      <c r="W13" s="15">
        <v>65</v>
      </c>
    </row>
    <row r="14" spans="1:23" ht="18">
      <c r="A14" s="5">
        <v>5</v>
      </c>
      <c r="B14" s="5" t="s">
        <v>61</v>
      </c>
      <c r="C14" s="5">
        <v>4</v>
      </c>
      <c r="D14" s="5"/>
      <c r="E14" s="5"/>
      <c r="F14" s="5" t="s">
        <v>286</v>
      </c>
      <c r="G14" s="5">
        <v>8</v>
      </c>
      <c r="H14" s="5"/>
      <c r="I14" s="5"/>
      <c r="J14" s="5" t="s">
        <v>287</v>
      </c>
      <c r="K14" s="5">
        <v>4</v>
      </c>
      <c r="L14" s="5"/>
      <c r="M14" s="5"/>
      <c r="N14" s="5" t="s">
        <v>288</v>
      </c>
      <c r="O14" s="5">
        <v>3</v>
      </c>
      <c r="P14" s="5"/>
      <c r="Q14" s="5"/>
      <c r="R14" s="5" t="s">
        <v>289</v>
      </c>
      <c r="S14" s="5">
        <v>15</v>
      </c>
      <c r="T14" s="5">
        <f t="shared" si="0"/>
        <v>30</v>
      </c>
      <c r="U14" s="14"/>
      <c r="V14" s="138">
        <v>10</v>
      </c>
      <c r="W14" s="15">
        <v>40</v>
      </c>
    </row>
    <row r="15" spans="1:23" ht="18">
      <c r="A15" s="5">
        <v>6</v>
      </c>
      <c r="B15" s="5" t="s">
        <v>118</v>
      </c>
      <c r="C15" s="5">
        <v>3</v>
      </c>
      <c r="D15" s="5" t="s">
        <v>323</v>
      </c>
      <c r="E15" s="5">
        <v>10</v>
      </c>
      <c r="F15" s="5"/>
      <c r="G15" s="5"/>
      <c r="H15" s="5" t="s">
        <v>284</v>
      </c>
      <c r="I15" s="5">
        <v>2</v>
      </c>
      <c r="J15" s="5"/>
      <c r="K15" s="5"/>
      <c r="L15" s="5"/>
      <c r="M15" s="5"/>
      <c r="N15" s="5" t="s">
        <v>285</v>
      </c>
      <c r="O15" s="5">
        <v>4</v>
      </c>
      <c r="P15" s="5"/>
      <c r="Q15" s="5"/>
      <c r="R15" s="5"/>
      <c r="S15" s="5"/>
      <c r="T15" s="5">
        <f t="shared" si="0"/>
        <v>16</v>
      </c>
      <c r="U15" s="14"/>
      <c r="V15" s="138">
        <v>9</v>
      </c>
      <c r="W15" s="15">
        <v>27</v>
      </c>
    </row>
    <row r="16" spans="1:23" ht="18">
      <c r="A16" s="5">
        <v>7</v>
      </c>
      <c r="B16" s="5" t="s">
        <v>20</v>
      </c>
      <c r="C16" s="5">
        <v>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 t="s">
        <v>255</v>
      </c>
      <c r="O16" s="5">
        <v>7</v>
      </c>
      <c r="P16" s="5"/>
      <c r="Q16" s="5"/>
      <c r="R16" s="5" t="s">
        <v>256</v>
      </c>
      <c r="S16" s="5">
        <v>3</v>
      </c>
      <c r="T16" s="5">
        <f>E16+G16+I16+K16+M16+O16+Q16+S16</f>
        <v>10</v>
      </c>
      <c r="U16" s="14"/>
      <c r="V16" s="138">
        <v>8</v>
      </c>
      <c r="W16" s="15">
        <v>16</v>
      </c>
    </row>
    <row r="17" spans="1:23" s="1" customFormat="1" ht="20.25" customHeight="1">
      <c r="A17" s="2">
        <v>8</v>
      </c>
      <c r="B17" s="55" t="s">
        <v>109</v>
      </c>
      <c r="C17" s="55">
        <v>2</v>
      </c>
      <c r="D17" s="87" t="s">
        <v>302</v>
      </c>
      <c r="E17" s="2">
        <v>8</v>
      </c>
      <c r="F17" s="2"/>
      <c r="G17" s="2"/>
      <c r="H17" s="2"/>
      <c r="I17" s="2"/>
      <c r="J17" s="2"/>
      <c r="K17" s="2"/>
      <c r="L17" s="2" t="s">
        <v>303</v>
      </c>
      <c r="M17" s="2">
        <v>4</v>
      </c>
      <c r="N17" s="2"/>
      <c r="O17" s="2"/>
      <c r="P17" s="2"/>
      <c r="Q17" s="2"/>
      <c r="R17" s="2"/>
      <c r="S17" s="2"/>
      <c r="T17" s="2">
        <v>12</v>
      </c>
      <c r="U17" s="2"/>
      <c r="V17" s="138">
        <v>7</v>
      </c>
      <c r="W17" s="15">
        <v>14</v>
      </c>
    </row>
    <row r="18" spans="1:23" s="1" customFormat="1" ht="20.25" customHeight="1">
      <c r="A18" s="67"/>
      <c r="B18" s="123"/>
      <c r="C18" s="123"/>
      <c r="D18" s="124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20" s="12" customFormat="1" ht="20.25">
      <c r="A19"/>
      <c r="B19"/>
      <c r="C19"/>
      <c r="D19" s="128" t="s">
        <v>306</v>
      </c>
      <c r="E19" s="128"/>
      <c r="F19"/>
      <c r="G19"/>
      <c r="H19"/>
      <c r="I19"/>
      <c r="L19" s="128"/>
      <c r="M19"/>
      <c r="N19"/>
      <c r="O19"/>
      <c r="P19" s="128" t="s">
        <v>76</v>
      </c>
      <c r="Q19"/>
      <c r="R19"/>
      <c r="S19"/>
      <c r="T19"/>
    </row>
    <row r="20" spans="1:20" s="12" customFormat="1" ht="20.25">
      <c r="A20"/>
      <c r="B20"/>
      <c r="C20"/>
      <c r="D20" s="128" t="s">
        <v>307</v>
      </c>
      <c r="E20" s="128"/>
      <c r="F20"/>
      <c r="G20"/>
      <c r="H20"/>
      <c r="I20"/>
      <c r="L20" s="128"/>
      <c r="M20"/>
      <c r="N20"/>
      <c r="O20"/>
      <c r="P20" s="128" t="s">
        <v>44</v>
      </c>
      <c r="Q20"/>
      <c r="R20"/>
      <c r="S20"/>
      <c r="T20"/>
    </row>
    <row r="21" spans="1:20" s="12" customFormat="1" ht="20.25">
      <c r="A21"/>
      <c r="B21"/>
      <c r="C21"/>
      <c r="D21" s="128" t="s">
        <v>308</v>
      </c>
      <c r="E21" s="129"/>
      <c r="F21"/>
      <c r="G21"/>
      <c r="H21"/>
      <c r="I21"/>
      <c r="L21" s="128"/>
      <c r="M21"/>
      <c r="N21"/>
      <c r="O21"/>
      <c r="P21" s="128" t="s">
        <v>309</v>
      </c>
      <c r="Q21"/>
      <c r="R21"/>
      <c r="S21"/>
      <c r="T21"/>
    </row>
    <row r="22" spans="1:20" s="12" customFormat="1" ht="18">
      <c r="A22"/>
      <c r="B22"/>
      <c r="C22"/>
      <c r="D22" s="1"/>
      <c r="E22"/>
      <c r="F22"/>
      <c r="G22"/>
      <c r="H22"/>
      <c r="I22"/>
      <c r="J22" s="1"/>
      <c r="K22"/>
      <c r="L22"/>
      <c r="M22"/>
      <c r="N22"/>
      <c r="O22"/>
      <c r="P22"/>
      <c r="Q22"/>
      <c r="R22"/>
      <c r="S22"/>
      <c r="T22"/>
    </row>
    <row r="23" spans="1:20" s="12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s="12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s="12" customFormat="1" ht="18">
      <c r="A25"/>
      <c r="B25"/>
      <c r="C25"/>
      <c r="D25" s="1"/>
      <c r="E25"/>
      <c r="F25"/>
      <c r="G25"/>
      <c r="H25"/>
      <c r="I25"/>
      <c r="J25" s="1"/>
      <c r="K25"/>
      <c r="L25"/>
      <c r="M25"/>
      <c r="N25"/>
      <c r="O25"/>
      <c r="P25"/>
      <c r="Q25"/>
      <c r="R25"/>
      <c r="S25"/>
      <c r="T25"/>
    </row>
    <row r="26" spans="1:20" s="12" customFormat="1" ht="18">
      <c r="A26"/>
      <c r="B26"/>
      <c r="C26"/>
      <c r="D26" s="1"/>
      <c r="E26"/>
      <c r="F26"/>
      <c r="G26"/>
      <c r="H26"/>
      <c r="I26"/>
      <c r="J26" s="1"/>
      <c r="K26"/>
      <c r="L26"/>
      <c r="M26"/>
      <c r="N26"/>
      <c r="O26"/>
      <c r="P26"/>
      <c r="Q26"/>
      <c r="R26"/>
      <c r="S26"/>
      <c r="T26"/>
    </row>
    <row r="27" spans="1:20" s="12" customFormat="1" ht="18">
      <c r="A27"/>
      <c r="B27"/>
      <c r="C27"/>
      <c r="D27" s="1"/>
      <c r="E27"/>
      <c r="F27"/>
      <c r="G27"/>
      <c r="H27"/>
      <c r="I27"/>
      <c r="J27" s="1"/>
      <c r="K27"/>
      <c r="L27"/>
      <c r="M27"/>
      <c r="N27"/>
      <c r="O27"/>
      <c r="P27"/>
      <c r="Q27"/>
      <c r="R27"/>
      <c r="S27"/>
      <c r="T27"/>
    </row>
    <row r="28" spans="1:20" s="12" customFormat="1" ht="18">
      <c r="A28"/>
      <c r="B28"/>
      <c r="C28"/>
      <c r="D28" s="1"/>
      <c r="E28"/>
      <c r="F28"/>
      <c r="G28"/>
      <c r="H28"/>
      <c r="I28"/>
      <c r="J28" s="1"/>
      <c r="K28"/>
      <c r="L28"/>
      <c r="M28"/>
      <c r="N28"/>
      <c r="O28"/>
      <c r="P28"/>
      <c r="Q28"/>
      <c r="R28"/>
      <c r="S28"/>
      <c r="T28"/>
    </row>
  </sheetData>
  <sheetProtection/>
  <mergeCells count="19">
    <mergeCell ref="A1:W1"/>
    <mergeCell ref="A3:W3"/>
    <mergeCell ref="A4:W4"/>
    <mergeCell ref="A2:S2"/>
    <mergeCell ref="A7:A9"/>
    <mergeCell ref="B7:B9"/>
    <mergeCell ref="C7:C9"/>
    <mergeCell ref="H8:I8"/>
    <mergeCell ref="A6:R6"/>
    <mergeCell ref="P8:Q8"/>
    <mergeCell ref="R8:S8"/>
    <mergeCell ref="A5:W5"/>
    <mergeCell ref="D7:K7"/>
    <mergeCell ref="L7:S7"/>
    <mergeCell ref="T7:T9"/>
    <mergeCell ref="U7:U9"/>
    <mergeCell ref="V7:V9"/>
    <mergeCell ref="W7:W9"/>
    <mergeCell ref="J8:K8"/>
  </mergeCells>
  <printOptions/>
  <pageMargins left="0.32" right="0.33" top="0.38" bottom="0.28" header="0.35" footer="0.21"/>
  <pageSetup fitToHeight="15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tabSelected="1" zoomScalePageLayoutView="0" workbookViewId="0" topLeftCell="A1">
      <selection activeCell="A1" sqref="A1:W1"/>
    </sheetView>
  </sheetViews>
  <sheetFormatPr defaultColWidth="9.00390625" defaultRowHeight="12.75"/>
  <cols>
    <col min="1" max="1" width="4.00390625" style="0" customWidth="1"/>
    <col min="2" max="2" width="20.25390625" style="0" customWidth="1"/>
    <col min="3" max="3" width="5.875" style="0" customWidth="1"/>
    <col min="4" max="4" width="13.00390625" style="0" customWidth="1"/>
    <col min="5" max="5" width="3.625" style="0" customWidth="1"/>
    <col min="6" max="6" width="11.875" style="0" customWidth="1"/>
    <col min="7" max="7" width="3.25390625" style="0" customWidth="1"/>
    <col min="8" max="8" width="10.125" style="0" customWidth="1"/>
    <col min="9" max="9" width="3.25390625" style="0" customWidth="1"/>
    <col min="10" max="10" width="14.125" style="0" customWidth="1"/>
    <col min="11" max="11" width="4.00390625" style="0" customWidth="1"/>
    <col min="12" max="12" width="10.25390625" style="0" customWidth="1"/>
    <col min="13" max="13" width="4.00390625" style="0" customWidth="1"/>
    <col min="14" max="14" width="10.75390625" style="0" customWidth="1"/>
    <col min="15" max="15" width="4.00390625" style="0" customWidth="1"/>
    <col min="16" max="16" width="12.75390625" style="0" customWidth="1"/>
    <col min="17" max="17" width="4.375" style="0" customWidth="1"/>
    <col min="18" max="18" width="10.00390625" style="0" customWidth="1"/>
    <col min="19" max="19" width="4.375" style="0" customWidth="1"/>
    <col min="20" max="21" width="4.625" style="0" customWidth="1"/>
    <col min="22" max="22" width="4.00390625" style="0" customWidth="1"/>
    <col min="23" max="23" width="6.875" style="0" customWidth="1"/>
  </cols>
  <sheetData>
    <row r="1" spans="1:23" ht="20.2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</row>
    <row r="2" spans="1:25" s="1" customFormat="1" ht="20.25">
      <c r="A2" s="167" t="s">
        <v>89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7"/>
      <c r="U2" s="31"/>
      <c r="V2" s="31"/>
      <c r="W2" s="7"/>
      <c r="X2" s="7"/>
      <c r="Y2" s="7"/>
    </row>
    <row r="3" spans="1:23" ht="20.25">
      <c r="A3" s="167" t="s">
        <v>30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</row>
    <row r="4" spans="1:23" ht="20.25">
      <c r="A4" s="167" t="s">
        <v>39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1:23" ht="20.25">
      <c r="A5" s="167" t="s">
        <v>49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</row>
    <row r="6" spans="1:18" s="13" customFormat="1" ht="18">
      <c r="A6" s="162" t="s">
        <v>90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</row>
    <row r="7" spans="1:23" ht="15">
      <c r="A7" s="168" t="s">
        <v>1</v>
      </c>
      <c r="B7" s="171" t="s">
        <v>31</v>
      </c>
      <c r="C7" s="172" t="s">
        <v>32</v>
      </c>
      <c r="D7" s="171" t="s">
        <v>311</v>
      </c>
      <c r="E7" s="171"/>
      <c r="F7" s="171"/>
      <c r="G7" s="171"/>
      <c r="H7" s="171"/>
      <c r="I7" s="171"/>
      <c r="J7" s="171"/>
      <c r="K7" s="171"/>
      <c r="L7" s="163" t="s">
        <v>312</v>
      </c>
      <c r="M7" s="164"/>
      <c r="N7" s="164"/>
      <c r="O7" s="164"/>
      <c r="P7" s="164"/>
      <c r="Q7" s="164"/>
      <c r="R7" s="164"/>
      <c r="S7" s="165"/>
      <c r="T7" s="159" t="s">
        <v>33</v>
      </c>
      <c r="U7" s="159" t="s">
        <v>34</v>
      </c>
      <c r="V7" s="159" t="s">
        <v>11</v>
      </c>
      <c r="W7" s="160" t="s">
        <v>38</v>
      </c>
    </row>
    <row r="8" spans="1:23" ht="18" customHeight="1">
      <c r="A8" s="169"/>
      <c r="B8" s="171"/>
      <c r="C8" s="172"/>
      <c r="D8" s="20" t="s">
        <v>330</v>
      </c>
      <c r="E8" s="20"/>
      <c r="F8" s="71" t="s">
        <v>329</v>
      </c>
      <c r="G8" s="72"/>
      <c r="H8" s="166" t="s">
        <v>331</v>
      </c>
      <c r="I8" s="166"/>
      <c r="J8" s="166" t="s">
        <v>332</v>
      </c>
      <c r="K8" s="166"/>
      <c r="L8" s="71" t="s">
        <v>330</v>
      </c>
      <c r="M8" s="72"/>
      <c r="N8" s="20" t="s">
        <v>333</v>
      </c>
      <c r="O8" s="20"/>
      <c r="P8" s="166" t="s">
        <v>331</v>
      </c>
      <c r="Q8" s="166"/>
      <c r="R8" s="166" t="s">
        <v>332</v>
      </c>
      <c r="S8" s="166"/>
      <c r="T8" s="159"/>
      <c r="U8" s="159"/>
      <c r="V8" s="159"/>
      <c r="W8" s="161"/>
    </row>
    <row r="9" spans="1:23" ht="92.25" customHeight="1">
      <c r="A9" s="170"/>
      <c r="B9" s="171"/>
      <c r="C9" s="159"/>
      <c r="D9" s="9" t="s">
        <v>36</v>
      </c>
      <c r="E9" s="10" t="s">
        <v>35</v>
      </c>
      <c r="F9" s="9" t="s">
        <v>36</v>
      </c>
      <c r="G9" s="10" t="s">
        <v>35</v>
      </c>
      <c r="H9" s="9" t="s">
        <v>36</v>
      </c>
      <c r="I9" s="10" t="s">
        <v>35</v>
      </c>
      <c r="J9" s="9" t="s">
        <v>36</v>
      </c>
      <c r="K9" s="10" t="s">
        <v>35</v>
      </c>
      <c r="L9" s="33"/>
      <c r="M9" s="33"/>
      <c r="N9" s="33"/>
      <c r="O9" s="33"/>
      <c r="P9" s="9" t="s">
        <v>36</v>
      </c>
      <c r="Q9" s="10" t="s">
        <v>35</v>
      </c>
      <c r="R9" s="9" t="s">
        <v>36</v>
      </c>
      <c r="S9" s="10" t="s">
        <v>35</v>
      </c>
      <c r="T9" s="159"/>
      <c r="U9" s="159"/>
      <c r="V9" s="159"/>
      <c r="W9" s="161"/>
    </row>
    <row r="10" spans="1:23" ht="18">
      <c r="A10" s="231">
        <v>1</v>
      </c>
      <c r="B10" s="5" t="s">
        <v>28</v>
      </c>
      <c r="C10" s="5">
        <v>8</v>
      </c>
      <c r="D10" s="5" t="s">
        <v>264</v>
      </c>
      <c r="E10" s="5">
        <v>8</v>
      </c>
      <c r="F10" s="5" t="s">
        <v>291</v>
      </c>
      <c r="G10" s="5">
        <v>2</v>
      </c>
      <c r="H10" s="5" t="s">
        <v>266</v>
      </c>
      <c r="I10" s="5">
        <v>2</v>
      </c>
      <c r="J10" s="5" t="s">
        <v>293</v>
      </c>
      <c r="K10" s="5">
        <v>1</v>
      </c>
      <c r="L10" s="5" t="s">
        <v>268</v>
      </c>
      <c r="M10" s="5">
        <v>3</v>
      </c>
      <c r="N10" s="5" t="s">
        <v>269</v>
      </c>
      <c r="O10" s="5">
        <v>4</v>
      </c>
      <c r="P10" s="5" t="s">
        <v>294</v>
      </c>
      <c r="Q10" s="5">
        <v>4</v>
      </c>
      <c r="R10" s="5" t="s">
        <v>295</v>
      </c>
      <c r="S10" s="232">
        <v>8</v>
      </c>
      <c r="T10" s="232">
        <f aca="true" t="shared" si="0" ref="T10:T16">E10+G10+I10+K10+M10+O10+Q10+S10</f>
        <v>32</v>
      </c>
      <c r="U10" s="231">
        <v>1</v>
      </c>
      <c r="V10" s="233">
        <v>25</v>
      </c>
      <c r="W10" s="15">
        <v>200</v>
      </c>
    </row>
    <row r="11" spans="1:23" ht="18">
      <c r="A11" s="231">
        <v>2</v>
      </c>
      <c r="B11" s="5" t="s">
        <v>21</v>
      </c>
      <c r="C11" s="5">
        <v>7</v>
      </c>
      <c r="D11" s="5" t="s">
        <v>272</v>
      </c>
      <c r="E11" s="5">
        <v>2</v>
      </c>
      <c r="F11" s="5" t="s">
        <v>273</v>
      </c>
      <c r="G11" s="5">
        <v>6</v>
      </c>
      <c r="H11" s="5" t="s">
        <v>274</v>
      </c>
      <c r="I11" s="5">
        <v>4</v>
      </c>
      <c r="J11" s="5" t="s">
        <v>275</v>
      </c>
      <c r="K11" s="5">
        <v>9</v>
      </c>
      <c r="L11" s="5" t="s">
        <v>276</v>
      </c>
      <c r="M11" s="5">
        <v>2</v>
      </c>
      <c r="N11" s="5" t="s">
        <v>277</v>
      </c>
      <c r="O11" s="5">
        <v>8</v>
      </c>
      <c r="P11" s="5"/>
      <c r="Q11" s="5"/>
      <c r="R11" s="5" t="s">
        <v>278</v>
      </c>
      <c r="S11" s="232">
        <v>14</v>
      </c>
      <c r="T11" s="232">
        <f>E11+G11+I11+K11+M11+O11+Q11+S11</f>
        <v>45</v>
      </c>
      <c r="U11" s="231">
        <v>2</v>
      </c>
      <c r="V11" s="233">
        <v>20</v>
      </c>
      <c r="W11" s="15">
        <v>140</v>
      </c>
    </row>
    <row r="12" spans="1:23" ht="18">
      <c r="A12" s="231">
        <v>3</v>
      </c>
      <c r="B12" s="5" t="s">
        <v>254</v>
      </c>
      <c r="C12" s="5">
        <v>7</v>
      </c>
      <c r="D12" s="5" t="s">
        <v>257</v>
      </c>
      <c r="E12" s="5">
        <v>4</v>
      </c>
      <c r="F12" s="5" t="s">
        <v>258</v>
      </c>
      <c r="G12" s="5">
        <v>9</v>
      </c>
      <c r="H12" s="5" t="s">
        <v>259</v>
      </c>
      <c r="I12" s="5">
        <v>9</v>
      </c>
      <c r="J12" s="5" t="s">
        <v>260</v>
      </c>
      <c r="K12" s="5">
        <v>8</v>
      </c>
      <c r="L12" s="5" t="s">
        <v>261</v>
      </c>
      <c r="M12" s="5">
        <v>1</v>
      </c>
      <c r="N12" s="5"/>
      <c r="O12" s="5"/>
      <c r="P12" s="5" t="s">
        <v>263</v>
      </c>
      <c r="Q12" s="5">
        <v>6</v>
      </c>
      <c r="R12" s="5" t="s">
        <v>262</v>
      </c>
      <c r="S12" s="232">
        <v>9</v>
      </c>
      <c r="T12" s="232">
        <f>E12+G12+I12+K12+M12+O12+Q12+S12</f>
        <v>46</v>
      </c>
      <c r="U12" s="231">
        <v>3</v>
      </c>
      <c r="V12" s="233">
        <v>18</v>
      </c>
      <c r="W12" s="15">
        <v>126</v>
      </c>
    </row>
    <row r="13" spans="1:23" ht="18">
      <c r="A13" s="231">
        <v>4</v>
      </c>
      <c r="B13" s="5" t="s">
        <v>62</v>
      </c>
      <c r="C13" s="5">
        <v>5</v>
      </c>
      <c r="D13" s="5"/>
      <c r="E13" s="5"/>
      <c r="F13" s="5" t="s">
        <v>279</v>
      </c>
      <c r="G13" s="5">
        <v>3</v>
      </c>
      <c r="H13" s="5" t="s">
        <v>280</v>
      </c>
      <c r="I13" s="5">
        <v>1</v>
      </c>
      <c r="J13" s="5" t="s">
        <v>281</v>
      </c>
      <c r="K13" s="5">
        <v>2</v>
      </c>
      <c r="L13" s="5"/>
      <c r="M13" s="5"/>
      <c r="N13" s="5"/>
      <c r="O13" s="5"/>
      <c r="P13" s="5" t="s">
        <v>282</v>
      </c>
      <c r="Q13" s="5">
        <v>3</v>
      </c>
      <c r="R13" s="5" t="s">
        <v>283</v>
      </c>
      <c r="S13" s="232">
        <v>5</v>
      </c>
      <c r="T13" s="232">
        <f t="shared" si="0"/>
        <v>14</v>
      </c>
      <c r="U13" s="231">
        <v>4</v>
      </c>
      <c r="V13" s="233">
        <v>13</v>
      </c>
      <c r="W13" s="15">
        <v>65</v>
      </c>
    </row>
    <row r="14" spans="1:23" ht="18">
      <c r="A14" s="231">
        <v>5</v>
      </c>
      <c r="B14" s="5" t="s">
        <v>61</v>
      </c>
      <c r="C14" s="5">
        <v>4</v>
      </c>
      <c r="D14" s="5"/>
      <c r="E14" s="5"/>
      <c r="F14" s="5" t="s">
        <v>286</v>
      </c>
      <c r="G14" s="5">
        <v>1</v>
      </c>
      <c r="H14" s="5"/>
      <c r="I14" s="5"/>
      <c r="J14" s="5" t="s">
        <v>287</v>
      </c>
      <c r="K14" s="5">
        <v>14</v>
      </c>
      <c r="L14" s="5"/>
      <c r="M14" s="5"/>
      <c r="N14" s="5" t="s">
        <v>288</v>
      </c>
      <c r="O14" s="5">
        <v>5</v>
      </c>
      <c r="P14" s="5"/>
      <c r="Q14" s="5"/>
      <c r="R14" s="5" t="s">
        <v>289</v>
      </c>
      <c r="S14" s="232">
        <v>2</v>
      </c>
      <c r="T14" s="232">
        <f t="shared" si="0"/>
        <v>22</v>
      </c>
      <c r="U14" s="231">
        <v>5</v>
      </c>
      <c r="V14" s="233">
        <v>10</v>
      </c>
      <c r="W14" s="15">
        <v>40</v>
      </c>
    </row>
    <row r="15" spans="1:23" ht="18">
      <c r="A15" s="231">
        <v>6</v>
      </c>
      <c r="B15" s="5" t="s">
        <v>118</v>
      </c>
      <c r="C15" s="5">
        <v>3</v>
      </c>
      <c r="D15" s="5" t="s">
        <v>323</v>
      </c>
      <c r="E15" s="5">
        <v>6</v>
      </c>
      <c r="F15" s="5"/>
      <c r="G15" s="5"/>
      <c r="H15" s="5" t="s">
        <v>284</v>
      </c>
      <c r="I15" s="5">
        <v>5</v>
      </c>
      <c r="J15" s="5"/>
      <c r="K15" s="5"/>
      <c r="L15" s="5"/>
      <c r="M15" s="5"/>
      <c r="N15" s="5" t="s">
        <v>285</v>
      </c>
      <c r="O15" s="5">
        <v>6</v>
      </c>
      <c r="P15" s="5"/>
      <c r="Q15" s="5"/>
      <c r="R15" s="5"/>
      <c r="S15" s="232"/>
      <c r="T15" s="232">
        <f t="shared" si="0"/>
        <v>17</v>
      </c>
      <c r="U15" s="231">
        <v>6</v>
      </c>
      <c r="V15" s="233">
        <v>9</v>
      </c>
      <c r="W15" s="15">
        <v>27</v>
      </c>
    </row>
    <row r="16" spans="1:23" ht="18">
      <c r="A16" s="231">
        <v>7</v>
      </c>
      <c r="B16" s="5" t="s">
        <v>20</v>
      </c>
      <c r="C16" s="5">
        <v>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 t="s">
        <v>255</v>
      </c>
      <c r="O16" s="5">
        <v>7</v>
      </c>
      <c r="P16" s="5"/>
      <c r="Q16" s="5"/>
      <c r="R16" s="5" t="s">
        <v>256</v>
      </c>
      <c r="S16" s="232">
        <v>1</v>
      </c>
      <c r="T16" s="232">
        <f t="shared" si="0"/>
        <v>8</v>
      </c>
      <c r="U16" s="231">
        <v>7</v>
      </c>
      <c r="V16" s="233">
        <v>8</v>
      </c>
      <c r="W16" s="15">
        <v>16</v>
      </c>
    </row>
    <row r="17" spans="1:23" s="1" customFormat="1" ht="20.25" customHeight="1">
      <c r="A17" s="231">
        <v>8</v>
      </c>
      <c r="B17" s="55" t="s">
        <v>109</v>
      </c>
      <c r="C17" s="55">
        <v>2</v>
      </c>
      <c r="D17" s="87" t="s">
        <v>302</v>
      </c>
      <c r="E17" s="2">
        <v>7</v>
      </c>
      <c r="F17" s="2"/>
      <c r="G17" s="2"/>
      <c r="H17" s="2"/>
      <c r="I17" s="2"/>
      <c r="J17" s="2"/>
      <c r="K17" s="2"/>
      <c r="L17" s="2" t="s">
        <v>303</v>
      </c>
      <c r="M17" s="2">
        <v>4</v>
      </c>
      <c r="N17" s="2"/>
      <c r="O17" s="2"/>
      <c r="P17" s="2"/>
      <c r="Q17" s="2"/>
      <c r="R17" s="2"/>
      <c r="S17" s="232"/>
      <c r="T17" s="232">
        <v>11</v>
      </c>
      <c r="U17" s="231">
        <v>8</v>
      </c>
      <c r="V17" s="233">
        <v>7</v>
      </c>
      <c r="W17" s="15">
        <v>14</v>
      </c>
    </row>
    <row r="18" spans="1:23" s="1" customFormat="1" ht="20.25" customHeight="1">
      <c r="A18" s="67"/>
      <c r="B18" s="123"/>
      <c r="C18" s="123"/>
      <c r="D18" s="124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20" s="12" customFormat="1" ht="20.25">
      <c r="A19"/>
      <c r="B19"/>
      <c r="C19"/>
      <c r="D19" s="128" t="s">
        <v>306</v>
      </c>
      <c r="E19" s="128"/>
      <c r="F19"/>
      <c r="G19"/>
      <c r="H19"/>
      <c r="I19"/>
      <c r="L19" s="128"/>
      <c r="M19"/>
      <c r="N19"/>
      <c r="O19" s="128" t="s">
        <v>76</v>
      </c>
      <c r="P19"/>
      <c r="Q19"/>
      <c r="R19"/>
      <c r="S19"/>
      <c r="T19"/>
    </row>
    <row r="20" spans="1:20" s="12" customFormat="1" ht="20.25">
      <c r="A20"/>
      <c r="B20"/>
      <c r="C20"/>
      <c r="D20" s="128" t="s">
        <v>307</v>
      </c>
      <c r="E20" s="128"/>
      <c r="F20"/>
      <c r="G20"/>
      <c r="H20"/>
      <c r="I20"/>
      <c r="L20" s="128"/>
      <c r="M20"/>
      <c r="N20"/>
      <c r="O20" s="128" t="s">
        <v>44</v>
      </c>
      <c r="P20"/>
      <c r="Q20"/>
      <c r="R20"/>
      <c r="S20"/>
      <c r="T20"/>
    </row>
    <row r="21" spans="1:20" s="12" customFormat="1" ht="20.25">
      <c r="A21"/>
      <c r="B21"/>
      <c r="C21"/>
      <c r="D21" s="128" t="s">
        <v>308</v>
      </c>
      <c r="E21" s="129"/>
      <c r="F21"/>
      <c r="G21"/>
      <c r="H21"/>
      <c r="I21"/>
      <c r="L21" s="128"/>
      <c r="M21"/>
      <c r="N21"/>
      <c r="O21" s="128" t="s">
        <v>309</v>
      </c>
      <c r="P21"/>
      <c r="Q21"/>
      <c r="R21"/>
      <c r="S21"/>
      <c r="T21"/>
    </row>
    <row r="22" spans="1:20" s="12" customFormat="1" ht="18">
      <c r="A22"/>
      <c r="B22"/>
      <c r="C22"/>
      <c r="D22" s="1"/>
      <c r="E22"/>
      <c r="F22"/>
      <c r="G22"/>
      <c r="H22"/>
      <c r="I22"/>
      <c r="J22" s="1"/>
      <c r="K22"/>
      <c r="L22"/>
      <c r="M22"/>
      <c r="N22"/>
      <c r="O22"/>
      <c r="P22"/>
      <c r="Q22"/>
      <c r="R22"/>
      <c r="S22"/>
      <c r="T22"/>
    </row>
    <row r="23" spans="1:20" s="12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s="12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s="12" customFormat="1" ht="18">
      <c r="A25"/>
      <c r="B25"/>
      <c r="C25"/>
      <c r="D25" s="1"/>
      <c r="E25"/>
      <c r="F25"/>
      <c r="G25"/>
      <c r="H25"/>
      <c r="I25"/>
      <c r="J25" s="1"/>
      <c r="K25"/>
      <c r="L25"/>
      <c r="M25"/>
      <c r="N25"/>
      <c r="O25"/>
      <c r="P25"/>
      <c r="Q25"/>
      <c r="R25"/>
      <c r="S25"/>
      <c r="T25"/>
    </row>
    <row r="26" spans="1:20" s="12" customFormat="1" ht="18">
      <c r="A26"/>
      <c r="B26"/>
      <c r="C26"/>
      <c r="D26" s="1"/>
      <c r="E26"/>
      <c r="F26"/>
      <c r="G26"/>
      <c r="H26"/>
      <c r="I26"/>
      <c r="J26" s="1"/>
      <c r="K26"/>
      <c r="L26"/>
      <c r="M26"/>
      <c r="N26"/>
      <c r="O26"/>
      <c r="P26"/>
      <c r="Q26"/>
      <c r="R26"/>
      <c r="S26"/>
      <c r="T26"/>
    </row>
    <row r="27" spans="1:20" s="12" customFormat="1" ht="18">
      <c r="A27"/>
      <c r="B27"/>
      <c r="C27"/>
      <c r="D27" s="1"/>
      <c r="E27"/>
      <c r="F27"/>
      <c r="G27"/>
      <c r="H27"/>
      <c r="I27"/>
      <c r="J27" s="1"/>
      <c r="K27"/>
      <c r="L27"/>
      <c r="M27"/>
      <c r="N27"/>
      <c r="O27"/>
      <c r="P27"/>
      <c r="Q27"/>
      <c r="R27"/>
      <c r="S27"/>
      <c r="T27"/>
    </row>
    <row r="28" spans="1:20" s="12" customFormat="1" ht="18">
      <c r="A28"/>
      <c r="B28"/>
      <c r="C28"/>
      <c r="D28" s="1"/>
      <c r="E28"/>
      <c r="F28"/>
      <c r="G28"/>
      <c r="H28"/>
      <c r="I28"/>
      <c r="J28" s="1"/>
      <c r="K28"/>
      <c r="L28"/>
      <c r="M28"/>
      <c r="N28"/>
      <c r="O28"/>
      <c r="P28"/>
      <c r="Q28"/>
      <c r="R28"/>
      <c r="S28"/>
      <c r="T28"/>
    </row>
  </sheetData>
  <sheetProtection/>
  <mergeCells count="19">
    <mergeCell ref="A1:W1"/>
    <mergeCell ref="A3:W3"/>
    <mergeCell ref="A4:W4"/>
    <mergeCell ref="A2:S2"/>
    <mergeCell ref="B7:B9"/>
    <mergeCell ref="C7:C9"/>
    <mergeCell ref="R8:S8"/>
    <mergeCell ref="P8:Q8"/>
    <mergeCell ref="V7:V9"/>
    <mergeCell ref="A5:W5"/>
    <mergeCell ref="J8:K8"/>
    <mergeCell ref="W7:W9"/>
    <mergeCell ref="D7:K7"/>
    <mergeCell ref="H8:I8"/>
    <mergeCell ref="L7:S7"/>
    <mergeCell ref="T7:T9"/>
    <mergeCell ref="U7:U9"/>
    <mergeCell ref="A6:R6"/>
    <mergeCell ref="A7:A9"/>
  </mergeCells>
  <printOptions/>
  <pageMargins left="0.41" right="0.34" top="0.52" bottom="0.3" header="0.5" footer="0.3"/>
  <pageSetup fitToHeight="13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4">
      <selection activeCell="G23" sqref="G23"/>
    </sheetView>
  </sheetViews>
  <sheetFormatPr defaultColWidth="9.00390625" defaultRowHeight="12.75"/>
  <cols>
    <col min="1" max="1" width="4.375" style="0" customWidth="1"/>
    <col min="2" max="2" width="34.25390625" style="0" customWidth="1"/>
    <col min="3" max="3" width="11.375" style="0" customWidth="1"/>
    <col min="4" max="4" width="6.375" style="0" customWidth="1"/>
    <col min="5" max="5" width="22.875" style="0" customWidth="1"/>
    <col min="6" max="6" width="9.00390625" style="0" customWidth="1"/>
    <col min="7" max="7" width="26.75390625" style="0" customWidth="1"/>
    <col min="8" max="8" width="33.00390625" style="0" customWidth="1"/>
    <col min="9" max="11" width="6.00390625" style="0" customWidth="1"/>
    <col min="12" max="12" width="5.00390625" style="0" customWidth="1"/>
    <col min="13" max="13" width="6.125" style="0" customWidth="1"/>
    <col min="14" max="14" width="3.875" style="0" customWidth="1"/>
  </cols>
  <sheetData>
    <row r="1" spans="1:22" s="1" customFormat="1" ht="19.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22"/>
      <c r="P1" s="22"/>
      <c r="Q1" s="7"/>
      <c r="R1" s="7"/>
      <c r="S1" s="7"/>
      <c r="T1" s="7"/>
      <c r="U1" s="7"/>
      <c r="V1" s="7"/>
    </row>
    <row r="2" spans="1:25" s="1" customFormat="1" ht="20.25">
      <c r="A2" s="167" t="s">
        <v>89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7"/>
      <c r="U2" s="31"/>
      <c r="V2" s="31"/>
      <c r="W2" s="7"/>
      <c r="X2" s="7"/>
      <c r="Y2" s="7"/>
    </row>
    <row r="3" spans="1:22" s="1" customFormat="1" ht="19.5" customHeight="1">
      <c r="A3" s="189" t="s">
        <v>50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22"/>
      <c r="P3" s="22"/>
      <c r="Q3" s="7"/>
      <c r="R3" s="7"/>
      <c r="S3" s="7"/>
      <c r="T3" s="7"/>
      <c r="U3" s="7"/>
      <c r="V3" s="7"/>
    </row>
    <row r="4" spans="1:18" s="13" customFormat="1" ht="18">
      <c r="A4" s="162" t="s">
        <v>90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</row>
    <row r="5" spans="1:14" ht="18.75">
      <c r="A5" s="176" t="s">
        <v>52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1:14" ht="12.75" customHeight="1">
      <c r="A6" s="177" t="s">
        <v>41</v>
      </c>
      <c r="B6" s="180" t="s">
        <v>42</v>
      </c>
      <c r="C6" s="177" t="s">
        <v>43</v>
      </c>
      <c r="D6" s="183" t="s">
        <v>4</v>
      </c>
      <c r="E6" s="180" t="s">
        <v>31</v>
      </c>
      <c r="F6" s="193" t="s">
        <v>6</v>
      </c>
      <c r="G6" s="186" t="s">
        <v>29</v>
      </c>
      <c r="H6" s="180" t="s">
        <v>7</v>
      </c>
      <c r="I6" s="173" t="s">
        <v>45</v>
      </c>
      <c r="J6" s="173" t="s">
        <v>46</v>
      </c>
      <c r="K6" s="173" t="s">
        <v>48</v>
      </c>
      <c r="L6" s="173" t="s">
        <v>9</v>
      </c>
      <c r="M6" s="173" t="s">
        <v>10</v>
      </c>
      <c r="N6" s="173" t="s">
        <v>11</v>
      </c>
    </row>
    <row r="7" spans="1:14" ht="16.5" customHeight="1">
      <c r="A7" s="178"/>
      <c r="B7" s="181"/>
      <c r="C7" s="178"/>
      <c r="D7" s="184"/>
      <c r="E7" s="181"/>
      <c r="F7" s="193"/>
      <c r="G7" s="187"/>
      <c r="H7" s="181"/>
      <c r="I7" s="174"/>
      <c r="J7" s="174"/>
      <c r="K7" s="174"/>
      <c r="L7" s="174"/>
      <c r="M7" s="174"/>
      <c r="N7" s="174"/>
    </row>
    <row r="8" spans="1:14" ht="31.5" customHeight="1">
      <c r="A8" s="179"/>
      <c r="B8" s="182"/>
      <c r="C8" s="179"/>
      <c r="D8" s="185"/>
      <c r="E8" s="182"/>
      <c r="F8" s="194"/>
      <c r="G8" s="188"/>
      <c r="H8" s="182"/>
      <c r="I8" s="175"/>
      <c r="J8" s="175"/>
      <c r="K8" s="175"/>
      <c r="L8" s="175"/>
      <c r="M8" s="175"/>
      <c r="N8" s="175"/>
    </row>
    <row r="9" spans="1:14" ht="14.25" customHeight="1">
      <c r="A9" s="87">
        <v>1</v>
      </c>
      <c r="B9" s="75" t="s">
        <v>175</v>
      </c>
      <c r="C9" s="44">
        <v>37195</v>
      </c>
      <c r="D9" s="35" t="s">
        <v>19</v>
      </c>
      <c r="E9" s="89" t="s">
        <v>21</v>
      </c>
      <c r="F9" s="77" t="s">
        <v>71</v>
      </c>
      <c r="G9" s="91" t="s">
        <v>112</v>
      </c>
      <c r="H9" s="90" t="s">
        <v>176</v>
      </c>
      <c r="I9" s="133">
        <v>1</v>
      </c>
      <c r="J9" s="131">
        <v>1</v>
      </c>
      <c r="K9" s="134">
        <f aca="true" t="shared" si="0" ref="K9:K17">I9+J9</f>
        <v>2</v>
      </c>
      <c r="L9" s="87">
        <v>1</v>
      </c>
      <c r="M9" s="87"/>
      <c r="N9" s="138">
        <v>25</v>
      </c>
    </row>
    <row r="10" spans="1:14" ht="15.75" customHeight="1">
      <c r="A10" s="87">
        <v>2</v>
      </c>
      <c r="B10" s="75" t="s">
        <v>179</v>
      </c>
      <c r="C10" s="44">
        <v>37233</v>
      </c>
      <c r="D10" s="35" t="s">
        <v>19</v>
      </c>
      <c r="E10" s="89" t="s">
        <v>21</v>
      </c>
      <c r="F10" s="77" t="s">
        <v>71</v>
      </c>
      <c r="G10" s="91" t="s">
        <v>128</v>
      </c>
      <c r="H10" s="90" t="s">
        <v>129</v>
      </c>
      <c r="I10" s="133">
        <v>2</v>
      </c>
      <c r="J10" s="125">
        <v>2</v>
      </c>
      <c r="K10" s="134">
        <f t="shared" si="0"/>
        <v>4</v>
      </c>
      <c r="L10" s="87">
        <v>2</v>
      </c>
      <c r="M10" s="87"/>
      <c r="N10" s="138">
        <v>20</v>
      </c>
    </row>
    <row r="11" spans="1:14" ht="15.75" customHeight="1">
      <c r="A11" s="87">
        <v>3</v>
      </c>
      <c r="B11" s="75" t="s">
        <v>182</v>
      </c>
      <c r="C11" s="44">
        <v>37195</v>
      </c>
      <c r="D11" s="35">
        <v>2</v>
      </c>
      <c r="E11" s="89" t="s">
        <v>28</v>
      </c>
      <c r="F11" s="77" t="s">
        <v>63</v>
      </c>
      <c r="G11" s="91" t="s">
        <v>115</v>
      </c>
      <c r="H11" s="90" t="s">
        <v>116</v>
      </c>
      <c r="I11" s="133">
        <v>3</v>
      </c>
      <c r="J11" s="87">
        <v>3</v>
      </c>
      <c r="K11" s="134">
        <f t="shared" si="0"/>
        <v>6</v>
      </c>
      <c r="L11" s="87">
        <v>3</v>
      </c>
      <c r="M11" s="87"/>
      <c r="N11" s="138">
        <v>18</v>
      </c>
    </row>
    <row r="12" spans="1:14" ht="15.75" customHeight="1">
      <c r="A12" s="87">
        <v>4</v>
      </c>
      <c r="B12" s="75" t="s">
        <v>180</v>
      </c>
      <c r="C12" s="44">
        <v>37141</v>
      </c>
      <c r="D12" s="35" t="s">
        <v>104</v>
      </c>
      <c r="E12" s="89" t="s">
        <v>105</v>
      </c>
      <c r="F12" s="77" t="s">
        <v>63</v>
      </c>
      <c r="G12" s="91" t="s">
        <v>106</v>
      </c>
      <c r="H12" s="90" t="s">
        <v>137</v>
      </c>
      <c r="I12" s="135">
        <v>5</v>
      </c>
      <c r="J12" s="131">
        <v>5</v>
      </c>
      <c r="K12" s="134">
        <f t="shared" si="0"/>
        <v>10</v>
      </c>
      <c r="L12" s="87">
        <v>4</v>
      </c>
      <c r="M12" s="87"/>
      <c r="N12" s="138">
        <v>13</v>
      </c>
    </row>
    <row r="13" spans="1:14" ht="15.75" customHeight="1">
      <c r="A13" s="87">
        <v>5</v>
      </c>
      <c r="B13" s="75" t="s">
        <v>173</v>
      </c>
      <c r="C13" s="44" t="s">
        <v>174</v>
      </c>
      <c r="D13" s="35" t="s">
        <v>104</v>
      </c>
      <c r="E13" s="89" t="s">
        <v>105</v>
      </c>
      <c r="F13" s="77" t="s">
        <v>63</v>
      </c>
      <c r="G13" s="91" t="s">
        <v>106</v>
      </c>
      <c r="H13" s="90" t="s">
        <v>137</v>
      </c>
      <c r="I13" s="135">
        <v>4</v>
      </c>
      <c r="J13" s="132">
        <v>9</v>
      </c>
      <c r="K13" s="134">
        <f t="shared" si="0"/>
        <v>13</v>
      </c>
      <c r="L13" s="87">
        <v>5</v>
      </c>
      <c r="M13" s="87"/>
      <c r="N13" s="138">
        <v>10</v>
      </c>
    </row>
    <row r="14" spans="1:14" ht="15.75">
      <c r="A14" s="87">
        <v>6</v>
      </c>
      <c r="B14" s="75" t="s">
        <v>178</v>
      </c>
      <c r="C14" s="44">
        <v>37112</v>
      </c>
      <c r="D14" s="35">
        <v>2</v>
      </c>
      <c r="E14" s="89" t="s">
        <v>28</v>
      </c>
      <c r="F14" s="98" t="s">
        <v>63</v>
      </c>
      <c r="G14" s="91" t="s">
        <v>115</v>
      </c>
      <c r="H14" s="90" t="s">
        <v>116</v>
      </c>
      <c r="I14" s="135">
        <v>8</v>
      </c>
      <c r="J14" s="125">
        <v>6</v>
      </c>
      <c r="K14" s="134">
        <f t="shared" si="0"/>
        <v>14</v>
      </c>
      <c r="L14" s="87">
        <v>6</v>
      </c>
      <c r="M14" s="87"/>
      <c r="N14" s="138">
        <v>9</v>
      </c>
    </row>
    <row r="15" spans="1:14" ht="15.75">
      <c r="A15" s="87">
        <v>7</v>
      </c>
      <c r="B15" s="75" t="s">
        <v>177</v>
      </c>
      <c r="C15" s="44">
        <v>37118</v>
      </c>
      <c r="D15" s="35" t="s">
        <v>67</v>
      </c>
      <c r="E15" s="89" t="s">
        <v>109</v>
      </c>
      <c r="F15" s="98" t="s">
        <v>63</v>
      </c>
      <c r="G15" s="91" t="s">
        <v>304</v>
      </c>
      <c r="H15" s="90" t="s">
        <v>110</v>
      </c>
      <c r="I15" s="135">
        <v>7</v>
      </c>
      <c r="J15" s="125">
        <v>8</v>
      </c>
      <c r="K15" s="134">
        <f t="shared" si="0"/>
        <v>15</v>
      </c>
      <c r="L15" s="87">
        <v>7</v>
      </c>
      <c r="M15" s="87"/>
      <c r="N15" s="138">
        <v>8</v>
      </c>
    </row>
    <row r="16" spans="1:14" ht="15.75">
      <c r="A16" s="87">
        <v>8</v>
      </c>
      <c r="B16" s="75" t="s">
        <v>170</v>
      </c>
      <c r="C16" s="44">
        <v>36810</v>
      </c>
      <c r="D16" s="35" t="s">
        <v>171</v>
      </c>
      <c r="E16" s="89" t="s">
        <v>118</v>
      </c>
      <c r="F16" s="98" t="s">
        <v>63</v>
      </c>
      <c r="G16" s="91" t="s">
        <v>119</v>
      </c>
      <c r="H16" s="90" t="s">
        <v>172</v>
      </c>
      <c r="I16" s="135">
        <v>6</v>
      </c>
      <c r="J16" s="87">
        <v>10</v>
      </c>
      <c r="K16" s="134">
        <f t="shared" si="0"/>
        <v>16</v>
      </c>
      <c r="L16" s="87">
        <v>8</v>
      </c>
      <c r="M16" s="87"/>
      <c r="N16" s="138">
        <v>7</v>
      </c>
    </row>
    <row r="17" spans="1:14" ht="15" customHeight="1">
      <c r="A17" s="87">
        <v>9</v>
      </c>
      <c r="B17" s="75" t="s">
        <v>225</v>
      </c>
      <c r="C17" s="44">
        <v>37232</v>
      </c>
      <c r="D17" s="35" t="s">
        <v>171</v>
      </c>
      <c r="E17" s="89" t="s">
        <v>105</v>
      </c>
      <c r="F17" s="98" t="s">
        <v>63</v>
      </c>
      <c r="G17" s="91" t="s">
        <v>106</v>
      </c>
      <c r="H17" s="90" t="s">
        <v>137</v>
      </c>
      <c r="I17" s="135">
        <v>9</v>
      </c>
      <c r="J17" s="125">
        <v>7</v>
      </c>
      <c r="K17" s="134">
        <f t="shared" si="0"/>
        <v>16</v>
      </c>
      <c r="L17" s="87">
        <v>9</v>
      </c>
      <c r="M17" s="87"/>
      <c r="N17" s="138">
        <v>5</v>
      </c>
    </row>
    <row r="18" spans="1:14" ht="15" customHeight="1">
      <c r="A18" s="87"/>
      <c r="B18" s="54"/>
      <c r="C18" s="51"/>
      <c r="D18" s="41"/>
      <c r="E18" s="76"/>
      <c r="F18" s="89"/>
      <c r="G18" s="89"/>
      <c r="H18" s="76"/>
      <c r="I18" s="135"/>
      <c r="J18" s="125"/>
      <c r="K18" s="134"/>
      <c r="L18" s="87"/>
      <c r="M18" s="87"/>
      <c r="N18" s="87"/>
    </row>
    <row r="19" spans="1:14" ht="15" customHeight="1">
      <c r="A19" s="176" t="s">
        <v>53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</row>
    <row r="20" spans="1:14" ht="15" customHeight="1">
      <c r="A20" s="177" t="s">
        <v>41</v>
      </c>
      <c r="B20" s="180" t="s">
        <v>42</v>
      </c>
      <c r="C20" s="177" t="s">
        <v>43</v>
      </c>
      <c r="D20" s="183" t="s">
        <v>4</v>
      </c>
      <c r="E20" s="180" t="s">
        <v>31</v>
      </c>
      <c r="F20" s="193" t="s">
        <v>6</v>
      </c>
      <c r="G20" s="186" t="s">
        <v>29</v>
      </c>
      <c r="H20" s="180" t="s">
        <v>7</v>
      </c>
      <c r="I20" s="173" t="s">
        <v>45</v>
      </c>
      <c r="J20" s="173" t="s">
        <v>46</v>
      </c>
      <c r="K20" s="173" t="s">
        <v>48</v>
      </c>
      <c r="L20" s="173" t="s">
        <v>9</v>
      </c>
      <c r="M20" s="173" t="s">
        <v>10</v>
      </c>
      <c r="N20" s="173" t="s">
        <v>11</v>
      </c>
    </row>
    <row r="21" spans="1:14" ht="15" customHeight="1">
      <c r="A21" s="178"/>
      <c r="B21" s="181"/>
      <c r="C21" s="178"/>
      <c r="D21" s="184"/>
      <c r="E21" s="181"/>
      <c r="F21" s="193"/>
      <c r="G21" s="187"/>
      <c r="H21" s="181"/>
      <c r="I21" s="174"/>
      <c r="J21" s="174"/>
      <c r="K21" s="174"/>
      <c r="L21" s="174"/>
      <c r="M21" s="174"/>
      <c r="N21" s="174"/>
    </row>
    <row r="22" spans="1:14" ht="25.5" customHeight="1">
      <c r="A22" s="179"/>
      <c r="B22" s="182"/>
      <c r="C22" s="179"/>
      <c r="D22" s="185"/>
      <c r="E22" s="182"/>
      <c r="F22" s="194"/>
      <c r="G22" s="188"/>
      <c r="H22" s="182"/>
      <c r="I22" s="175"/>
      <c r="J22" s="175"/>
      <c r="K22" s="175"/>
      <c r="L22" s="175"/>
      <c r="M22" s="175"/>
      <c r="N22" s="175"/>
    </row>
    <row r="23" spans="1:14" ht="15" customHeight="1">
      <c r="A23" s="87">
        <v>1</v>
      </c>
      <c r="B23" s="38" t="s">
        <v>189</v>
      </c>
      <c r="C23" s="44">
        <v>37810</v>
      </c>
      <c r="D23" s="35" t="s">
        <v>19</v>
      </c>
      <c r="E23" s="76" t="s">
        <v>28</v>
      </c>
      <c r="F23" s="98" t="s">
        <v>63</v>
      </c>
      <c r="G23" s="91" t="s">
        <v>142</v>
      </c>
      <c r="H23" s="45" t="s">
        <v>133</v>
      </c>
      <c r="I23" s="87">
        <v>2</v>
      </c>
      <c r="J23" s="87">
        <v>2</v>
      </c>
      <c r="K23" s="133">
        <f aca="true" t="shared" si="1" ref="K23:K32">I23+J23</f>
        <v>4</v>
      </c>
      <c r="L23" s="87">
        <v>1</v>
      </c>
      <c r="M23" s="87"/>
      <c r="N23" s="138">
        <v>25</v>
      </c>
    </row>
    <row r="24" spans="1:14" ht="17.25" customHeight="1">
      <c r="A24" s="87">
        <v>2</v>
      </c>
      <c r="B24" s="38" t="s">
        <v>183</v>
      </c>
      <c r="C24" s="44">
        <v>37327</v>
      </c>
      <c r="D24" s="35" t="s">
        <v>80</v>
      </c>
      <c r="E24" s="89" t="s">
        <v>21</v>
      </c>
      <c r="F24" s="77" t="s">
        <v>71</v>
      </c>
      <c r="G24" s="91" t="s">
        <v>128</v>
      </c>
      <c r="H24" s="45" t="s">
        <v>129</v>
      </c>
      <c r="I24" s="87">
        <v>6</v>
      </c>
      <c r="J24" s="87">
        <v>1</v>
      </c>
      <c r="K24" s="133">
        <f t="shared" si="1"/>
        <v>7</v>
      </c>
      <c r="L24" s="87">
        <v>2</v>
      </c>
      <c r="M24" s="87"/>
      <c r="N24" s="138">
        <v>20</v>
      </c>
    </row>
    <row r="25" spans="1:14" ht="15.75">
      <c r="A25" s="87">
        <v>3</v>
      </c>
      <c r="B25" s="38" t="s">
        <v>192</v>
      </c>
      <c r="C25" s="44">
        <v>37847</v>
      </c>
      <c r="D25" s="35" t="s">
        <v>22</v>
      </c>
      <c r="E25" s="89" t="s">
        <v>21</v>
      </c>
      <c r="F25" s="77" t="s">
        <v>71</v>
      </c>
      <c r="G25" s="91" t="s">
        <v>128</v>
      </c>
      <c r="H25" s="45" t="s">
        <v>129</v>
      </c>
      <c r="I25" s="87">
        <v>4</v>
      </c>
      <c r="J25" s="87">
        <v>4</v>
      </c>
      <c r="K25" s="133">
        <f t="shared" si="1"/>
        <v>8</v>
      </c>
      <c r="L25" s="87">
        <v>3</v>
      </c>
      <c r="M25" s="87"/>
      <c r="N25" s="138">
        <v>18</v>
      </c>
    </row>
    <row r="26" spans="1:14" ht="15.75">
      <c r="A26" s="87">
        <v>4</v>
      </c>
      <c r="B26" s="38" t="s">
        <v>190</v>
      </c>
      <c r="C26" s="44">
        <v>37445</v>
      </c>
      <c r="D26" s="35" t="s">
        <v>191</v>
      </c>
      <c r="E26" s="55" t="s">
        <v>61</v>
      </c>
      <c r="F26" s="98" t="s">
        <v>63</v>
      </c>
      <c r="G26" s="91" t="s">
        <v>72</v>
      </c>
      <c r="H26" s="45" t="s">
        <v>70</v>
      </c>
      <c r="I26" s="87">
        <v>1</v>
      </c>
      <c r="J26" s="87">
        <v>8</v>
      </c>
      <c r="K26" s="133">
        <f t="shared" si="1"/>
        <v>9</v>
      </c>
      <c r="L26" s="87">
        <v>4</v>
      </c>
      <c r="M26" s="87"/>
      <c r="N26" s="138">
        <v>13</v>
      </c>
    </row>
    <row r="27" spans="1:14" ht="15.75" customHeight="1">
      <c r="A27" s="87">
        <v>5</v>
      </c>
      <c r="B27" s="38" t="s">
        <v>184</v>
      </c>
      <c r="C27" s="44">
        <v>37930</v>
      </c>
      <c r="D27" s="35">
        <v>3</v>
      </c>
      <c r="E27" s="76" t="s">
        <v>62</v>
      </c>
      <c r="F27" s="98" t="s">
        <v>63</v>
      </c>
      <c r="G27" s="91" t="s">
        <v>139</v>
      </c>
      <c r="H27" s="45" t="s">
        <v>66</v>
      </c>
      <c r="I27" s="87">
        <v>3</v>
      </c>
      <c r="J27" s="87">
        <v>6</v>
      </c>
      <c r="K27" s="133">
        <f t="shared" si="1"/>
        <v>9</v>
      </c>
      <c r="L27" s="87">
        <v>5</v>
      </c>
      <c r="M27" s="87"/>
      <c r="N27" s="138">
        <v>10</v>
      </c>
    </row>
    <row r="28" spans="1:14" ht="16.5" customHeight="1">
      <c r="A28" s="87">
        <v>6</v>
      </c>
      <c r="B28" s="38" t="s">
        <v>186</v>
      </c>
      <c r="C28" s="44">
        <v>37860</v>
      </c>
      <c r="D28" s="35" t="s">
        <v>69</v>
      </c>
      <c r="E28" s="76" t="s">
        <v>28</v>
      </c>
      <c r="F28" s="77" t="s">
        <v>63</v>
      </c>
      <c r="G28" s="91" t="s">
        <v>142</v>
      </c>
      <c r="H28" s="45" t="s">
        <v>187</v>
      </c>
      <c r="I28" s="87">
        <v>8</v>
      </c>
      <c r="J28" s="87">
        <v>3</v>
      </c>
      <c r="K28" s="133">
        <f t="shared" si="1"/>
        <v>11</v>
      </c>
      <c r="L28" s="87">
        <v>6</v>
      </c>
      <c r="M28" s="87"/>
      <c r="N28" s="138">
        <v>9</v>
      </c>
    </row>
    <row r="29" spans="1:14" ht="19.5" customHeight="1">
      <c r="A29" s="87">
        <v>7</v>
      </c>
      <c r="B29" s="38" t="s">
        <v>194</v>
      </c>
      <c r="C29" s="44">
        <v>37417</v>
      </c>
      <c r="D29" s="35">
        <v>2</v>
      </c>
      <c r="E29" s="76" t="s">
        <v>28</v>
      </c>
      <c r="F29" s="77" t="s">
        <v>63</v>
      </c>
      <c r="G29" s="91" t="s">
        <v>115</v>
      </c>
      <c r="H29" s="45" t="s">
        <v>116</v>
      </c>
      <c r="I29" s="87">
        <v>7</v>
      </c>
      <c r="J29" s="87">
        <v>5</v>
      </c>
      <c r="K29" s="133">
        <f t="shared" si="1"/>
        <v>12</v>
      </c>
      <c r="L29" s="87">
        <v>7</v>
      </c>
      <c r="M29" s="87"/>
      <c r="N29" s="138">
        <v>8</v>
      </c>
    </row>
    <row r="30" spans="1:14" ht="18" customHeight="1">
      <c r="A30" s="87">
        <v>8</v>
      </c>
      <c r="B30" s="38" t="s">
        <v>193</v>
      </c>
      <c r="C30" s="44">
        <v>37306</v>
      </c>
      <c r="D30" s="35" t="s">
        <v>114</v>
      </c>
      <c r="E30" s="76" t="s">
        <v>28</v>
      </c>
      <c r="F30" s="77" t="s">
        <v>63</v>
      </c>
      <c r="G30" s="91" t="s">
        <v>115</v>
      </c>
      <c r="H30" s="45" t="s">
        <v>116</v>
      </c>
      <c r="I30" s="87">
        <v>5</v>
      </c>
      <c r="J30" s="87">
        <v>9</v>
      </c>
      <c r="K30" s="133">
        <f t="shared" si="1"/>
        <v>14</v>
      </c>
      <c r="L30" s="87">
        <v>8</v>
      </c>
      <c r="M30" s="87"/>
      <c r="N30" s="138">
        <v>7</v>
      </c>
    </row>
    <row r="31" spans="1:14" ht="15.75" customHeight="1">
      <c r="A31" s="87">
        <v>9</v>
      </c>
      <c r="B31" s="38" t="s">
        <v>185</v>
      </c>
      <c r="C31" s="44">
        <v>37477</v>
      </c>
      <c r="D31" s="35" t="s">
        <v>168</v>
      </c>
      <c r="E31" s="76" t="s">
        <v>105</v>
      </c>
      <c r="F31" s="77" t="s">
        <v>63</v>
      </c>
      <c r="G31" s="91" t="s">
        <v>106</v>
      </c>
      <c r="H31" s="45" t="s">
        <v>137</v>
      </c>
      <c r="I31" s="87">
        <v>9</v>
      </c>
      <c r="J31" s="87">
        <v>7</v>
      </c>
      <c r="K31" s="133">
        <f t="shared" si="1"/>
        <v>16</v>
      </c>
      <c r="L31" s="87">
        <v>9</v>
      </c>
      <c r="M31" s="87"/>
      <c r="N31" s="138">
        <v>5</v>
      </c>
    </row>
    <row r="32" spans="1:14" ht="15.75" customHeight="1">
      <c r="A32" s="87">
        <v>10</v>
      </c>
      <c r="B32" s="38" t="s">
        <v>195</v>
      </c>
      <c r="C32" s="44">
        <v>37863</v>
      </c>
      <c r="D32" s="35">
        <v>3</v>
      </c>
      <c r="E32" s="76" t="s">
        <v>62</v>
      </c>
      <c r="F32" s="77" t="s">
        <v>63</v>
      </c>
      <c r="G32" s="91" t="s">
        <v>139</v>
      </c>
      <c r="H32" s="45" t="s">
        <v>66</v>
      </c>
      <c r="I32" s="87">
        <v>10</v>
      </c>
      <c r="J32" s="87">
        <v>10</v>
      </c>
      <c r="K32" s="133">
        <f t="shared" si="1"/>
        <v>20</v>
      </c>
      <c r="L32" s="87">
        <v>10</v>
      </c>
      <c r="M32" s="87"/>
      <c r="N32" s="87">
        <v>4</v>
      </c>
    </row>
    <row r="33" spans="1:14" ht="15.75" customHeight="1">
      <c r="A33" s="55"/>
      <c r="B33" s="76"/>
      <c r="C33" s="97"/>
      <c r="D33" s="77"/>
      <c r="E33" s="89"/>
      <c r="F33" s="89"/>
      <c r="G33" s="89"/>
      <c r="H33" s="76"/>
      <c r="I33" s="133"/>
      <c r="J33" s="132"/>
      <c r="K33" s="133"/>
      <c r="L33" s="87"/>
      <c r="M33" s="87"/>
      <c r="N33" s="87"/>
    </row>
    <row r="34" ht="15.75" customHeight="1"/>
    <row r="35" spans="3:10" ht="15.75" customHeight="1">
      <c r="C35" s="128" t="s">
        <v>306</v>
      </c>
      <c r="D35" s="128"/>
      <c r="J35" s="128" t="s">
        <v>76</v>
      </c>
    </row>
    <row r="36" spans="3:10" ht="15.75" customHeight="1">
      <c r="C36" s="128" t="s">
        <v>307</v>
      </c>
      <c r="D36" s="128"/>
      <c r="J36" s="128" t="s">
        <v>44</v>
      </c>
    </row>
    <row r="37" spans="3:10" ht="15.75" customHeight="1">
      <c r="C37" s="128" t="s">
        <v>308</v>
      </c>
      <c r="D37" s="129"/>
      <c r="J37" s="128" t="s">
        <v>309</v>
      </c>
    </row>
    <row r="38" ht="15.75" customHeight="1"/>
    <row r="39" spans="4:10" ht="15.75" customHeight="1">
      <c r="D39" s="1"/>
      <c r="J39" s="1"/>
    </row>
    <row r="40" spans="4:10" ht="15.75" customHeight="1">
      <c r="D40" s="1"/>
      <c r="J40" s="1"/>
    </row>
    <row r="41" spans="4:10" ht="18">
      <c r="D41" s="1"/>
      <c r="J41" s="1"/>
    </row>
    <row r="42" spans="1:20" s="12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12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12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s="12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s="12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s="1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</sheetData>
  <sheetProtection/>
  <mergeCells count="34">
    <mergeCell ref="F6:F8"/>
    <mergeCell ref="F20:F22"/>
    <mergeCell ref="A1:N1"/>
    <mergeCell ref="A3:N3"/>
    <mergeCell ref="A2:S2"/>
    <mergeCell ref="A4:R4"/>
    <mergeCell ref="A5:N5"/>
    <mergeCell ref="A6:A8"/>
    <mergeCell ref="B6:B8"/>
    <mergeCell ref="C6:C8"/>
    <mergeCell ref="D6:D8"/>
    <mergeCell ref="E6:E8"/>
    <mergeCell ref="G6:G8"/>
    <mergeCell ref="H6:H8"/>
    <mergeCell ref="I6:I8"/>
    <mergeCell ref="J6:J8"/>
    <mergeCell ref="K6:K8"/>
    <mergeCell ref="L6:L8"/>
    <mergeCell ref="M6:M8"/>
    <mergeCell ref="N6:N8"/>
    <mergeCell ref="A19:N19"/>
    <mergeCell ref="A20:A22"/>
    <mergeCell ref="B20:B22"/>
    <mergeCell ref="C20:C22"/>
    <mergeCell ref="D20:D22"/>
    <mergeCell ref="E20:E22"/>
    <mergeCell ref="G20:G22"/>
    <mergeCell ref="H20:H22"/>
    <mergeCell ref="L20:L22"/>
    <mergeCell ref="M20:M22"/>
    <mergeCell ref="N20:N22"/>
    <mergeCell ref="I20:I22"/>
    <mergeCell ref="J20:J22"/>
    <mergeCell ref="K20:K22"/>
  </mergeCells>
  <printOptions/>
  <pageMargins left="0.75" right="0.75" top="0.51" bottom="0.24" header="0.5" footer="0.23"/>
  <pageSetup fitToHeight="16" fitToWidth="1" horizontalDpi="600" verticalDpi="600" orientation="landscape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Y62"/>
  <sheetViews>
    <sheetView zoomScalePageLayoutView="0" workbookViewId="0" topLeftCell="A22">
      <selection activeCell="G35" sqref="G35"/>
    </sheetView>
  </sheetViews>
  <sheetFormatPr defaultColWidth="9.00390625" defaultRowHeight="12.75"/>
  <cols>
    <col min="1" max="1" width="4.375" style="0" customWidth="1"/>
    <col min="2" max="2" width="36.25390625" style="0" customWidth="1"/>
    <col min="3" max="3" width="11.875" style="0" customWidth="1"/>
    <col min="4" max="4" width="6.375" style="0" customWidth="1"/>
    <col min="5" max="5" width="22.875" style="0" customWidth="1"/>
    <col min="6" max="6" width="9.00390625" style="0" customWidth="1"/>
    <col min="7" max="8" width="26.00390625" style="0" customWidth="1"/>
    <col min="9" max="11" width="6.00390625" style="0" customWidth="1"/>
    <col min="12" max="12" width="4.125" style="0" customWidth="1"/>
    <col min="13" max="13" width="6.125" style="0" customWidth="1"/>
    <col min="14" max="14" width="3.875" style="0" customWidth="1"/>
  </cols>
  <sheetData>
    <row r="1" spans="1:19" s="1" customFormat="1" ht="19.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7"/>
      <c r="P1" s="7"/>
      <c r="Q1" s="7"/>
      <c r="R1" s="7"/>
      <c r="S1" s="7"/>
    </row>
    <row r="2" spans="1:25" s="1" customFormat="1" ht="20.25">
      <c r="A2" s="167" t="s">
        <v>89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7"/>
      <c r="U2" s="31"/>
      <c r="V2" s="31"/>
      <c r="W2" s="7"/>
      <c r="X2" s="7"/>
      <c r="Y2" s="7"/>
    </row>
    <row r="3" spans="1:19" s="1" customFormat="1" ht="19.5" customHeight="1">
      <c r="A3" s="189" t="s">
        <v>50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7"/>
      <c r="P3" s="7"/>
      <c r="Q3" s="7"/>
      <c r="R3" s="7"/>
      <c r="S3" s="7"/>
    </row>
    <row r="4" spans="1:18" s="13" customFormat="1" ht="18">
      <c r="A4" s="162" t="s">
        <v>90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</row>
    <row r="5" spans="1:14" ht="18.75">
      <c r="A5" s="176" t="s">
        <v>92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90"/>
    </row>
    <row r="6" spans="1:14" ht="12.75" customHeight="1">
      <c r="A6" s="177" t="s">
        <v>41</v>
      </c>
      <c r="B6" s="180" t="s">
        <v>42</v>
      </c>
      <c r="C6" s="177" t="s">
        <v>43</v>
      </c>
      <c r="D6" s="183" t="s">
        <v>4</v>
      </c>
      <c r="E6" s="180" t="s">
        <v>31</v>
      </c>
      <c r="F6" s="193" t="s">
        <v>6</v>
      </c>
      <c r="G6" s="186" t="s">
        <v>29</v>
      </c>
      <c r="H6" s="180" t="s">
        <v>7</v>
      </c>
      <c r="I6" s="173" t="s">
        <v>45</v>
      </c>
      <c r="J6" s="173" t="s">
        <v>46</v>
      </c>
      <c r="K6" s="173" t="s">
        <v>48</v>
      </c>
      <c r="L6" s="173" t="s">
        <v>9</v>
      </c>
      <c r="M6" s="173" t="s">
        <v>10</v>
      </c>
      <c r="N6" s="173" t="s">
        <v>11</v>
      </c>
    </row>
    <row r="7" spans="1:14" ht="16.5" customHeight="1">
      <c r="A7" s="178"/>
      <c r="B7" s="181"/>
      <c r="C7" s="178"/>
      <c r="D7" s="184"/>
      <c r="E7" s="181"/>
      <c r="F7" s="193"/>
      <c r="G7" s="187"/>
      <c r="H7" s="181"/>
      <c r="I7" s="174"/>
      <c r="J7" s="174"/>
      <c r="K7" s="174"/>
      <c r="L7" s="174"/>
      <c r="M7" s="174"/>
      <c r="N7" s="174"/>
    </row>
    <row r="8" spans="1:14" ht="31.5" customHeight="1">
      <c r="A8" s="179"/>
      <c r="B8" s="182"/>
      <c r="C8" s="179"/>
      <c r="D8" s="185"/>
      <c r="E8" s="182"/>
      <c r="F8" s="194"/>
      <c r="G8" s="188"/>
      <c r="H8" s="182"/>
      <c r="I8" s="175"/>
      <c r="J8" s="175"/>
      <c r="K8" s="175"/>
      <c r="L8" s="175"/>
      <c r="M8" s="175"/>
      <c r="N8" s="175"/>
    </row>
    <row r="9" spans="1:14" ht="16.5" customHeight="1">
      <c r="A9" s="20">
        <v>1</v>
      </c>
      <c r="B9" s="76" t="s">
        <v>232</v>
      </c>
      <c r="C9" s="97">
        <v>2007</v>
      </c>
      <c r="D9" s="87" t="s">
        <v>64</v>
      </c>
      <c r="E9" s="95" t="s">
        <v>28</v>
      </c>
      <c r="F9" s="98" t="s">
        <v>63</v>
      </c>
      <c r="G9" s="95" t="s">
        <v>142</v>
      </c>
      <c r="H9" s="99" t="s">
        <v>133</v>
      </c>
      <c r="I9" s="4">
        <v>1</v>
      </c>
      <c r="J9" s="130">
        <v>5</v>
      </c>
      <c r="K9" s="137">
        <f aca="true" t="shared" si="0" ref="K9:K25">I9+J9</f>
        <v>6</v>
      </c>
      <c r="L9" s="137">
        <v>1</v>
      </c>
      <c r="M9" s="4"/>
      <c r="N9" s="138">
        <v>25</v>
      </c>
    </row>
    <row r="10" spans="1:14" ht="16.5" customHeight="1">
      <c r="A10" s="20">
        <v>2</v>
      </c>
      <c r="B10" s="45" t="s">
        <v>207</v>
      </c>
      <c r="C10" s="44">
        <v>39042</v>
      </c>
      <c r="D10" s="77">
        <v>3</v>
      </c>
      <c r="E10" s="95" t="s">
        <v>28</v>
      </c>
      <c r="F10" s="98" t="s">
        <v>63</v>
      </c>
      <c r="G10" s="95" t="s">
        <v>142</v>
      </c>
      <c r="H10" s="99" t="s">
        <v>133</v>
      </c>
      <c r="I10" s="77">
        <v>4</v>
      </c>
      <c r="J10" s="130">
        <v>2</v>
      </c>
      <c r="K10" s="137">
        <f t="shared" si="0"/>
        <v>6</v>
      </c>
      <c r="L10" s="137">
        <v>2</v>
      </c>
      <c r="M10" s="4"/>
      <c r="N10" s="138">
        <v>20</v>
      </c>
    </row>
    <row r="11" spans="1:14" ht="16.5" customHeight="1">
      <c r="A11" s="20">
        <v>3</v>
      </c>
      <c r="B11" s="45" t="s">
        <v>209</v>
      </c>
      <c r="C11" s="44">
        <v>39025</v>
      </c>
      <c r="D11" s="77">
        <v>3</v>
      </c>
      <c r="E11" s="95" t="s">
        <v>28</v>
      </c>
      <c r="F11" s="77" t="s">
        <v>63</v>
      </c>
      <c r="G11" s="95" t="s">
        <v>142</v>
      </c>
      <c r="H11" s="99" t="s">
        <v>133</v>
      </c>
      <c r="I11" s="77">
        <v>7</v>
      </c>
      <c r="J11" s="130">
        <v>1</v>
      </c>
      <c r="K11" s="137">
        <f t="shared" si="0"/>
        <v>8</v>
      </c>
      <c r="L11" s="137">
        <v>3</v>
      </c>
      <c r="M11" s="4"/>
      <c r="N11" s="138">
        <v>18</v>
      </c>
    </row>
    <row r="12" spans="1:14" ht="16.5" customHeight="1">
      <c r="A12" s="20">
        <v>4</v>
      </c>
      <c r="B12" s="45" t="s">
        <v>208</v>
      </c>
      <c r="C12" s="44">
        <v>39245</v>
      </c>
      <c r="D12" s="77" t="s">
        <v>64</v>
      </c>
      <c r="E12" s="95" t="s">
        <v>28</v>
      </c>
      <c r="F12" s="77" t="s">
        <v>63</v>
      </c>
      <c r="G12" s="95" t="s">
        <v>142</v>
      </c>
      <c r="H12" s="99" t="s">
        <v>156</v>
      </c>
      <c r="I12" s="77">
        <v>9</v>
      </c>
      <c r="J12" s="137">
        <v>3</v>
      </c>
      <c r="K12" s="137">
        <f t="shared" si="0"/>
        <v>12</v>
      </c>
      <c r="L12" s="137">
        <v>4</v>
      </c>
      <c r="M12" s="4"/>
      <c r="N12" s="138">
        <v>13</v>
      </c>
    </row>
    <row r="13" spans="1:14" ht="16.5" customHeight="1">
      <c r="A13" s="20">
        <v>5</v>
      </c>
      <c r="B13" s="45" t="s">
        <v>210</v>
      </c>
      <c r="C13" s="44">
        <v>38744</v>
      </c>
      <c r="D13" s="77" t="s">
        <v>211</v>
      </c>
      <c r="E13" s="95" t="s">
        <v>21</v>
      </c>
      <c r="F13" s="77" t="s">
        <v>71</v>
      </c>
      <c r="G13" s="95" t="s">
        <v>112</v>
      </c>
      <c r="H13" s="99" t="s">
        <v>76</v>
      </c>
      <c r="I13" s="77">
        <v>6</v>
      </c>
      <c r="J13" s="130">
        <v>9</v>
      </c>
      <c r="K13" s="137">
        <f t="shared" si="0"/>
        <v>15</v>
      </c>
      <c r="L13" s="137">
        <v>5</v>
      </c>
      <c r="M13" s="4"/>
      <c r="N13" s="138">
        <v>10</v>
      </c>
    </row>
    <row r="14" spans="1:14" ht="16.5" customHeight="1">
      <c r="A14" s="20">
        <v>6</v>
      </c>
      <c r="B14" s="45" t="s">
        <v>217</v>
      </c>
      <c r="C14" s="44">
        <v>38853</v>
      </c>
      <c r="D14" s="77" t="s">
        <v>64</v>
      </c>
      <c r="E14" s="95" t="s">
        <v>62</v>
      </c>
      <c r="F14" s="77" t="s">
        <v>63</v>
      </c>
      <c r="G14" s="95" t="s">
        <v>139</v>
      </c>
      <c r="H14" s="99" t="s">
        <v>66</v>
      </c>
      <c r="I14" s="77">
        <v>5</v>
      </c>
      <c r="J14" s="130">
        <v>10</v>
      </c>
      <c r="K14" s="137">
        <f t="shared" si="0"/>
        <v>15</v>
      </c>
      <c r="L14" s="137">
        <v>6</v>
      </c>
      <c r="M14" s="4"/>
      <c r="N14" s="138">
        <v>9</v>
      </c>
    </row>
    <row r="15" spans="1:14" ht="16.5" customHeight="1">
      <c r="A15" s="20">
        <v>7</v>
      </c>
      <c r="B15" s="45" t="s">
        <v>216</v>
      </c>
      <c r="C15" s="44">
        <v>39062</v>
      </c>
      <c r="D15" s="77" t="s">
        <v>211</v>
      </c>
      <c r="E15" s="95" t="s">
        <v>21</v>
      </c>
      <c r="F15" s="77" t="s">
        <v>71</v>
      </c>
      <c r="G15" s="95" t="s">
        <v>112</v>
      </c>
      <c r="H15" s="99" t="s">
        <v>76</v>
      </c>
      <c r="I15" s="77">
        <v>9</v>
      </c>
      <c r="J15" s="130">
        <v>7</v>
      </c>
      <c r="K15" s="137">
        <f t="shared" si="0"/>
        <v>16</v>
      </c>
      <c r="L15" s="137">
        <v>7</v>
      </c>
      <c r="M15" s="4"/>
      <c r="N15" s="138">
        <v>8</v>
      </c>
    </row>
    <row r="16" spans="1:14" ht="16.5" customHeight="1">
      <c r="A16" s="20">
        <v>8</v>
      </c>
      <c r="B16" s="45" t="s">
        <v>204</v>
      </c>
      <c r="C16" s="44" t="s">
        <v>205</v>
      </c>
      <c r="D16" s="77" t="s">
        <v>104</v>
      </c>
      <c r="E16" s="95" t="s">
        <v>105</v>
      </c>
      <c r="F16" s="77" t="s">
        <v>63</v>
      </c>
      <c r="G16" s="95" t="s">
        <v>106</v>
      </c>
      <c r="H16" s="99" t="s">
        <v>137</v>
      </c>
      <c r="I16" s="77">
        <v>8</v>
      </c>
      <c r="J16" s="130">
        <v>8</v>
      </c>
      <c r="K16" s="137">
        <f t="shared" si="0"/>
        <v>16</v>
      </c>
      <c r="L16" s="137">
        <v>8</v>
      </c>
      <c r="M16" s="4"/>
      <c r="N16" s="138">
        <v>7</v>
      </c>
    </row>
    <row r="17" spans="1:14" ht="16.5" customHeight="1">
      <c r="A17" s="20">
        <v>9</v>
      </c>
      <c r="B17" s="45" t="s">
        <v>220</v>
      </c>
      <c r="C17" s="44">
        <v>39029</v>
      </c>
      <c r="D17" s="77" t="s">
        <v>125</v>
      </c>
      <c r="E17" s="95" t="s">
        <v>61</v>
      </c>
      <c r="F17" s="77" t="s">
        <v>63</v>
      </c>
      <c r="G17" s="95" t="s">
        <v>72</v>
      </c>
      <c r="H17" s="99" t="s">
        <v>70</v>
      </c>
      <c r="I17" s="139">
        <v>13</v>
      </c>
      <c r="J17" s="130">
        <v>4</v>
      </c>
      <c r="K17" s="137">
        <f t="shared" si="0"/>
        <v>17</v>
      </c>
      <c r="L17" s="137">
        <v>9</v>
      </c>
      <c r="M17" s="4"/>
      <c r="N17" s="138">
        <v>5</v>
      </c>
    </row>
    <row r="18" spans="1:14" ht="16.5" customHeight="1">
      <c r="A18" s="20">
        <v>10</v>
      </c>
      <c r="B18" s="45" t="s">
        <v>223</v>
      </c>
      <c r="C18" s="44">
        <v>39302</v>
      </c>
      <c r="D18" s="77" t="s">
        <v>64</v>
      </c>
      <c r="E18" s="95" t="s">
        <v>62</v>
      </c>
      <c r="F18" s="77" t="s">
        <v>63</v>
      </c>
      <c r="G18" s="95" t="s">
        <v>139</v>
      </c>
      <c r="H18" s="99" t="s">
        <v>66</v>
      </c>
      <c r="I18" s="68">
        <v>2</v>
      </c>
      <c r="J18" s="130">
        <v>17</v>
      </c>
      <c r="K18" s="137">
        <f t="shared" si="0"/>
        <v>19</v>
      </c>
      <c r="L18" s="137">
        <v>10</v>
      </c>
      <c r="M18" s="4"/>
      <c r="N18" s="138">
        <v>4</v>
      </c>
    </row>
    <row r="19" spans="1:14" ht="16.5" customHeight="1">
      <c r="A19" s="20">
        <v>11</v>
      </c>
      <c r="B19" s="45" t="s">
        <v>213</v>
      </c>
      <c r="C19" s="44">
        <v>39127</v>
      </c>
      <c r="D19" s="77">
        <v>3</v>
      </c>
      <c r="E19" s="95" t="s">
        <v>28</v>
      </c>
      <c r="F19" s="77" t="s">
        <v>63</v>
      </c>
      <c r="G19" s="95" t="s">
        <v>142</v>
      </c>
      <c r="H19" s="99" t="s">
        <v>133</v>
      </c>
      <c r="I19" s="77">
        <v>3</v>
      </c>
      <c r="J19" s="130">
        <v>16</v>
      </c>
      <c r="K19" s="137">
        <f t="shared" si="0"/>
        <v>19</v>
      </c>
      <c r="L19" s="137">
        <v>11</v>
      </c>
      <c r="M19" s="4"/>
      <c r="N19" s="138">
        <v>3</v>
      </c>
    </row>
    <row r="20" spans="1:14" ht="16.5" customHeight="1">
      <c r="A20" s="20">
        <v>12</v>
      </c>
      <c r="B20" s="45" t="s">
        <v>214</v>
      </c>
      <c r="C20" s="44">
        <v>39094</v>
      </c>
      <c r="D20" s="77" t="s">
        <v>199</v>
      </c>
      <c r="E20" s="95" t="s">
        <v>21</v>
      </c>
      <c r="F20" s="77" t="s">
        <v>71</v>
      </c>
      <c r="G20" s="95" t="s">
        <v>128</v>
      </c>
      <c r="H20" s="99" t="s">
        <v>129</v>
      </c>
      <c r="I20" s="87">
        <v>15</v>
      </c>
      <c r="J20" s="130">
        <v>6</v>
      </c>
      <c r="K20" s="137">
        <f t="shared" si="0"/>
        <v>21</v>
      </c>
      <c r="L20" s="137">
        <v>12</v>
      </c>
      <c r="M20" s="4"/>
      <c r="N20" s="138">
        <v>2</v>
      </c>
    </row>
    <row r="21" spans="1:14" ht="16.5" customHeight="1">
      <c r="A21" s="20">
        <v>13</v>
      </c>
      <c r="B21" s="45" t="s">
        <v>221</v>
      </c>
      <c r="C21" s="44">
        <v>38824</v>
      </c>
      <c r="D21" s="77" t="s">
        <v>65</v>
      </c>
      <c r="E21" s="95" t="s">
        <v>62</v>
      </c>
      <c r="F21" s="77" t="s">
        <v>63</v>
      </c>
      <c r="G21" s="95" t="s">
        <v>139</v>
      </c>
      <c r="H21" s="99" t="s">
        <v>66</v>
      </c>
      <c r="I21" s="87">
        <v>11</v>
      </c>
      <c r="J21" s="130">
        <v>11</v>
      </c>
      <c r="K21" s="137">
        <f t="shared" si="0"/>
        <v>22</v>
      </c>
      <c r="L21" s="137">
        <v>13</v>
      </c>
      <c r="M21" s="4"/>
      <c r="N21" s="138"/>
    </row>
    <row r="22" spans="1:14" ht="16.5" customHeight="1">
      <c r="A22" s="20">
        <v>14</v>
      </c>
      <c r="B22" s="45" t="s">
        <v>218</v>
      </c>
      <c r="C22" s="44" t="s">
        <v>219</v>
      </c>
      <c r="D22" s="77" t="s">
        <v>104</v>
      </c>
      <c r="E22" s="95" t="s">
        <v>105</v>
      </c>
      <c r="F22" s="77" t="s">
        <v>63</v>
      </c>
      <c r="G22" s="95" t="s">
        <v>106</v>
      </c>
      <c r="H22" s="99" t="s">
        <v>137</v>
      </c>
      <c r="I22" s="87">
        <v>12</v>
      </c>
      <c r="J22" s="130">
        <v>14</v>
      </c>
      <c r="K22" s="137">
        <f t="shared" si="0"/>
        <v>26</v>
      </c>
      <c r="L22" s="137">
        <v>14</v>
      </c>
      <c r="M22" s="4"/>
      <c r="N22" s="138"/>
    </row>
    <row r="23" spans="1:14" ht="16.5" customHeight="1">
      <c r="A23" s="20">
        <v>15</v>
      </c>
      <c r="B23" s="45" t="s">
        <v>215</v>
      </c>
      <c r="C23" s="44">
        <v>39290</v>
      </c>
      <c r="D23" s="77" t="s">
        <v>104</v>
      </c>
      <c r="E23" s="95" t="s">
        <v>105</v>
      </c>
      <c r="F23" s="77" t="s">
        <v>63</v>
      </c>
      <c r="G23" s="95" t="s">
        <v>106</v>
      </c>
      <c r="H23" s="99" t="s">
        <v>137</v>
      </c>
      <c r="I23" s="87">
        <v>13</v>
      </c>
      <c r="J23" s="130">
        <v>13</v>
      </c>
      <c r="K23" s="137">
        <f t="shared" si="0"/>
        <v>26</v>
      </c>
      <c r="L23" s="137">
        <v>15</v>
      </c>
      <c r="M23" s="4"/>
      <c r="N23" s="138"/>
    </row>
    <row r="24" spans="1:14" ht="16.5" customHeight="1">
      <c r="A24" s="20">
        <v>16</v>
      </c>
      <c r="B24" s="45" t="s">
        <v>212</v>
      </c>
      <c r="C24" s="44">
        <v>38960</v>
      </c>
      <c r="D24" s="77" t="s">
        <v>114</v>
      </c>
      <c r="E24" s="76" t="s">
        <v>28</v>
      </c>
      <c r="F24" s="77" t="s">
        <v>63</v>
      </c>
      <c r="G24" s="95" t="s">
        <v>115</v>
      </c>
      <c r="H24" s="99" t="s">
        <v>116</v>
      </c>
      <c r="I24" s="87">
        <v>15</v>
      </c>
      <c r="J24" s="130">
        <v>12</v>
      </c>
      <c r="K24" s="137">
        <f t="shared" si="0"/>
        <v>27</v>
      </c>
      <c r="L24" s="137">
        <v>16</v>
      </c>
      <c r="M24" s="4"/>
      <c r="N24" s="138"/>
    </row>
    <row r="25" spans="1:14" ht="16.5" customHeight="1">
      <c r="A25" s="222">
        <v>17</v>
      </c>
      <c r="B25" s="223" t="s">
        <v>222</v>
      </c>
      <c r="C25" s="224">
        <v>39275</v>
      </c>
      <c r="D25" s="98" t="s">
        <v>199</v>
      </c>
      <c r="E25" s="95" t="s">
        <v>21</v>
      </c>
      <c r="F25" s="77" t="s">
        <v>71</v>
      </c>
      <c r="G25" s="95" t="s">
        <v>128</v>
      </c>
      <c r="H25" s="225" t="s">
        <v>129</v>
      </c>
      <c r="I25" s="144">
        <v>17</v>
      </c>
      <c r="J25" s="226">
        <v>15</v>
      </c>
      <c r="K25" s="227">
        <f t="shared" si="0"/>
        <v>32</v>
      </c>
      <c r="L25" s="227">
        <v>17</v>
      </c>
      <c r="M25" s="228"/>
      <c r="N25" s="229"/>
    </row>
    <row r="26" spans="1:14" ht="16.5" customHeight="1">
      <c r="A26" s="5"/>
      <c r="B26" s="76"/>
      <c r="C26" s="97"/>
      <c r="D26" s="87"/>
      <c r="E26" s="76"/>
      <c r="F26" s="76"/>
      <c r="G26" s="76"/>
      <c r="H26" s="99"/>
      <c r="I26" s="4"/>
      <c r="J26" s="4"/>
      <c r="K26" s="138"/>
      <c r="L26" s="138"/>
      <c r="M26" s="4"/>
      <c r="N26" s="138"/>
    </row>
    <row r="27" spans="1:14" ht="16.5" customHeight="1">
      <c r="A27" s="230" t="s">
        <v>54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</row>
    <row r="28" spans="1:14" ht="16.5" customHeight="1">
      <c r="A28" s="177" t="s">
        <v>41</v>
      </c>
      <c r="B28" s="180" t="s">
        <v>42</v>
      </c>
      <c r="C28" s="177" t="s">
        <v>43</v>
      </c>
      <c r="D28" s="183" t="s">
        <v>4</v>
      </c>
      <c r="E28" s="180" t="s">
        <v>31</v>
      </c>
      <c r="F28" s="193" t="s">
        <v>6</v>
      </c>
      <c r="G28" s="186" t="s">
        <v>29</v>
      </c>
      <c r="H28" s="180" t="s">
        <v>7</v>
      </c>
      <c r="I28" s="173" t="s">
        <v>45</v>
      </c>
      <c r="J28" s="173" t="s">
        <v>46</v>
      </c>
      <c r="K28" s="173" t="s">
        <v>48</v>
      </c>
      <c r="L28" s="173" t="s">
        <v>9</v>
      </c>
      <c r="M28" s="173" t="s">
        <v>10</v>
      </c>
      <c r="N28" s="173" t="s">
        <v>11</v>
      </c>
    </row>
    <row r="29" spans="1:14" ht="16.5" customHeight="1">
      <c r="A29" s="178"/>
      <c r="B29" s="181"/>
      <c r="C29" s="178"/>
      <c r="D29" s="184"/>
      <c r="E29" s="181"/>
      <c r="F29" s="193"/>
      <c r="G29" s="187"/>
      <c r="H29" s="181"/>
      <c r="I29" s="174"/>
      <c r="J29" s="174"/>
      <c r="K29" s="174"/>
      <c r="L29" s="174"/>
      <c r="M29" s="174"/>
      <c r="N29" s="174"/>
    </row>
    <row r="30" spans="1:14" ht="24" customHeight="1">
      <c r="A30" s="179"/>
      <c r="B30" s="182"/>
      <c r="C30" s="179"/>
      <c r="D30" s="185"/>
      <c r="E30" s="182"/>
      <c r="F30" s="194"/>
      <c r="G30" s="188"/>
      <c r="H30" s="182"/>
      <c r="I30" s="175"/>
      <c r="J30" s="175"/>
      <c r="K30" s="175"/>
      <c r="L30" s="175"/>
      <c r="M30" s="175"/>
      <c r="N30" s="175"/>
    </row>
    <row r="31" spans="1:14" ht="16.5" customHeight="1">
      <c r="A31" s="87">
        <v>1</v>
      </c>
      <c r="B31" s="75" t="s">
        <v>74</v>
      </c>
      <c r="C31" s="37">
        <v>38289</v>
      </c>
      <c r="D31" s="35" t="s">
        <v>75</v>
      </c>
      <c r="E31" s="55" t="s">
        <v>21</v>
      </c>
      <c r="F31" s="77" t="s">
        <v>71</v>
      </c>
      <c r="G31" s="91" t="s">
        <v>112</v>
      </c>
      <c r="H31" s="45" t="s">
        <v>76</v>
      </c>
      <c r="I31" s="87">
        <v>4</v>
      </c>
      <c r="J31" s="132">
        <v>1</v>
      </c>
      <c r="K31" s="134">
        <f aca="true" t="shared" si="1" ref="K31:K39">I31+J31</f>
        <v>5</v>
      </c>
      <c r="L31" s="87">
        <v>1</v>
      </c>
      <c r="M31" s="35">
        <v>3</v>
      </c>
      <c r="N31" s="138">
        <v>25</v>
      </c>
    </row>
    <row r="32" spans="1:14" ht="16.5" customHeight="1">
      <c r="A32" s="87">
        <v>2</v>
      </c>
      <c r="B32" s="75" t="s">
        <v>203</v>
      </c>
      <c r="C32" s="37">
        <v>38245</v>
      </c>
      <c r="D32" s="35">
        <v>3</v>
      </c>
      <c r="E32" s="55" t="s">
        <v>62</v>
      </c>
      <c r="F32" s="98" t="s">
        <v>63</v>
      </c>
      <c r="G32" s="91" t="s">
        <v>139</v>
      </c>
      <c r="H32" s="45" t="s">
        <v>66</v>
      </c>
      <c r="I32" s="87">
        <v>1</v>
      </c>
      <c r="J32" s="131">
        <v>5</v>
      </c>
      <c r="K32" s="134">
        <f t="shared" si="1"/>
        <v>6</v>
      </c>
      <c r="L32" s="87">
        <v>2</v>
      </c>
      <c r="M32" s="35">
        <v>3</v>
      </c>
      <c r="N32" s="138">
        <v>20</v>
      </c>
    </row>
    <row r="33" spans="1:14" ht="16.5" customHeight="1">
      <c r="A33" s="87">
        <v>3</v>
      </c>
      <c r="B33" s="75" t="s">
        <v>73</v>
      </c>
      <c r="C33" s="37">
        <v>38504</v>
      </c>
      <c r="D33" s="35">
        <v>3</v>
      </c>
      <c r="E33" s="55" t="s">
        <v>28</v>
      </c>
      <c r="F33" s="77" t="s">
        <v>63</v>
      </c>
      <c r="G33" s="95" t="s">
        <v>142</v>
      </c>
      <c r="H33" s="99" t="s">
        <v>156</v>
      </c>
      <c r="I33" s="87">
        <v>3</v>
      </c>
      <c r="J33" s="131">
        <v>3</v>
      </c>
      <c r="K33" s="134">
        <f t="shared" si="1"/>
        <v>6</v>
      </c>
      <c r="L33" s="87">
        <v>3</v>
      </c>
      <c r="M33" s="35">
        <v>3</v>
      </c>
      <c r="N33" s="138">
        <v>18</v>
      </c>
    </row>
    <row r="34" spans="1:14" ht="16.5" customHeight="1">
      <c r="A34" s="87">
        <v>4</v>
      </c>
      <c r="B34" s="75" t="s">
        <v>200</v>
      </c>
      <c r="C34" s="37">
        <v>38158</v>
      </c>
      <c r="D34" s="35" t="s">
        <v>75</v>
      </c>
      <c r="E34" s="55" t="s">
        <v>118</v>
      </c>
      <c r="F34" s="77" t="s">
        <v>63</v>
      </c>
      <c r="G34" s="91" t="s">
        <v>119</v>
      </c>
      <c r="H34" s="45" t="s">
        <v>120</v>
      </c>
      <c r="I34" s="87">
        <v>5</v>
      </c>
      <c r="J34" s="131">
        <v>2</v>
      </c>
      <c r="K34" s="134">
        <f t="shared" si="1"/>
        <v>7</v>
      </c>
      <c r="L34" s="87">
        <v>4</v>
      </c>
      <c r="M34" s="35">
        <v>3</v>
      </c>
      <c r="N34" s="138">
        <v>13</v>
      </c>
    </row>
    <row r="35" spans="1:14" ht="16.5" customHeight="1">
      <c r="A35" s="87">
        <v>5</v>
      </c>
      <c r="B35" s="75" t="s">
        <v>196</v>
      </c>
      <c r="C35" s="37">
        <v>38453</v>
      </c>
      <c r="D35" s="35" t="s">
        <v>68</v>
      </c>
      <c r="E35" s="55" t="s">
        <v>28</v>
      </c>
      <c r="F35" s="77" t="s">
        <v>63</v>
      </c>
      <c r="G35" s="95" t="s">
        <v>142</v>
      </c>
      <c r="H35" s="99" t="s">
        <v>156</v>
      </c>
      <c r="I35" s="87">
        <v>2</v>
      </c>
      <c r="J35" s="131">
        <v>7</v>
      </c>
      <c r="K35" s="134">
        <f t="shared" si="1"/>
        <v>9</v>
      </c>
      <c r="L35" s="87">
        <v>5</v>
      </c>
      <c r="M35" s="35">
        <v>3</v>
      </c>
      <c r="N35" s="138">
        <v>10</v>
      </c>
    </row>
    <row r="36" spans="1:14" ht="16.5" customHeight="1">
      <c r="A36" s="87">
        <v>6</v>
      </c>
      <c r="B36" s="75" t="s">
        <v>198</v>
      </c>
      <c r="C36" s="37">
        <v>38145</v>
      </c>
      <c r="D36" s="35" t="s">
        <v>199</v>
      </c>
      <c r="E36" s="55" t="s">
        <v>21</v>
      </c>
      <c r="F36" s="77" t="s">
        <v>71</v>
      </c>
      <c r="G36" s="91" t="s">
        <v>128</v>
      </c>
      <c r="H36" s="45" t="s">
        <v>129</v>
      </c>
      <c r="I36" s="87">
        <v>8</v>
      </c>
      <c r="J36" s="131">
        <v>4</v>
      </c>
      <c r="K36" s="134">
        <f t="shared" si="1"/>
        <v>12</v>
      </c>
      <c r="L36" s="87">
        <v>6</v>
      </c>
      <c r="M36" s="35">
        <v>3</v>
      </c>
      <c r="N36" s="138">
        <v>9</v>
      </c>
    </row>
    <row r="37" spans="1:14" ht="16.5" customHeight="1">
      <c r="A37" s="87">
        <v>7</v>
      </c>
      <c r="B37" s="76" t="s">
        <v>238</v>
      </c>
      <c r="C37" s="97">
        <v>38208</v>
      </c>
      <c r="D37" s="77" t="s">
        <v>171</v>
      </c>
      <c r="E37" s="55" t="s">
        <v>118</v>
      </c>
      <c r="F37" s="77" t="s">
        <v>63</v>
      </c>
      <c r="G37" s="55" t="s">
        <v>119</v>
      </c>
      <c r="H37" s="38" t="s">
        <v>120</v>
      </c>
      <c r="I37" s="87">
        <v>7</v>
      </c>
      <c r="J37" s="131">
        <v>6</v>
      </c>
      <c r="K37" s="134">
        <f t="shared" si="1"/>
        <v>13</v>
      </c>
      <c r="L37" s="87">
        <v>7</v>
      </c>
      <c r="M37" s="87"/>
      <c r="N37" s="138">
        <v>8</v>
      </c>
    </row>
    <row r="38" spans="1:14" ht="15.75" customHeight="1">
      <c r="A38" s="87">
        <v>8</v>
      </c>
      <c r="B38" s="75" t="s">
        <v>201</v>
      </c>
      <c r="C38" s="37">
        <v>38372</v>
      </c>
      <c r="D38" s="35" t="s">
        <v>64</v>
      </c>
      <c r="E38" s="55" t="s">
        <v>62</v>
      </c>
      <c r="F38" s="77" t="s">
        <v>63</v>
      </c>
      <c r="G38" s="91" t="s">
        <v>139</v>
      </c>
      <c r="H38" s="45" t="s">
        <v>66</v>
      </c>
      <c r="I38" s="87">
        <v>6</v>
      </c>
      <c r="J38" s="125">
        <v>8</v>
      </c>
      <c r="K38" s="134">
        <f t="shared" si="1"/>
        <v>14</v>
      </c>
      <c r="L38" s="87">
        <v>8</v>
      </c>
      <c r="M38" s="87"/>
      <c r="N38" s="138">
        <v>7</v>
      </c>
    </row>
    <row r="39" spans="1:14" ht="15.75" customHeight="1">
      <c r="A39" s="87">
        <v>9</v>
      </c>
      <c r="B39" s="75" t="s">
        <v>202</v>
      </c>
      <c r="C39" s="37">
        <v>38435</v>
      </c>
      <c r="D39" s="35" t="s">
        <v>104</v>
      </c>
      <c r="E39" s="55" t="s">
        <v>105</v>
      </c>
      <c r="F39" s="77" t="s">
        <v>63</v>
      </c>
      <c r="G39" s="91" t="s">
        <v>106</v>
      </c>
      <c r="H39" s="45" t="s">
        <v>137</v>
      </c>
      <c r="I39" s="87">
        <v>9</v>
      </c>
      <c r="J39" s="125">
        <v>9</v>
      </c>
      <c r="K39" s="134">
        <f t="shared" si="1"/>
        <v>18</v>
      </c>
      <c r="L39" s="87">
        <v>9</v>
      </c>
      <c r="M39" s="87"/>
      <c r="N39" s="138">
        <v>5</v>
      </c>
    </row>
    <row r="40" spans="1:14" ht="15.75" customHeight="1">
      <c r="A40" s="87">
        <v>10</v>
      </c>
      <c r="B40" s="76" t="s">
        <v>324</v>
      </c>
      <c r="C40" s="97">
        <v>37999</v>
      </c>
      <c r="D40" s="35" t="s">
        <v>75</v>
      </c>
      <c r="E40" s="76" t="s">
        <v>109</v>
      </c>
      <c r="F40" s="77" t="s">
        <v>63</v>
      </c>
      <c r="G40" s="43" t="s">
        <v>304</v>
      </c>
      <c r="H40" s="76" t="s">
        <v>110</v>
      </c>
      <c r="I40" s="87">
        <v>10</v>
      </c>
      <c r="J40" s="125">
        <v>10</v>
      </c>
      <c r="K40" s="135">
        <v>20</v>
      </c>
      <c r="L40" s="87">
        <v>10</v>
      </c>
      <c r="M40" s="87"/>
      <c r="N40" s="87">
        <v>4</v>
      </c>
    </row>
    <row r="42" spans="4:14" ht="15.75" customHeight="1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3:10" ht="20.25">
      <c r="C43" s="128" t="s">
        <v>306</v>
      </c>
      <c r="D43" s="128"/>
      <c r="J43" s="128" t="s">
        <v>76</v>
      </c>
    </row>
    <row r="44" spans="3:10" ht="20.25">
      <c r="C44" s="128" t="s">
        <v>307</v>
      </c>
      <c r="D44" s="128"/>
      <c r="J44" s="128" t="s">
        <v>44</v>
      </c>
    </row>
    <row r="45" spans="3:10" ht="20.25">
      <c r="C45" s="128" t="s">
        <v>308</v>
      </c>
      <c r="D45" s="129"/>
      <c r="J45" s="128" t="s">
        <v>309</v>
      </c>
    </row>
    <row r="46" spans="4:10" ht="18">
      <c r="D46" s="1"/>
      <c r="J46" s="1"/>
    </row>
    <row r="47" spans="4:10" ht="18">
      <c r="D47" s="1"/>
      <c r="J47" s="1"/>
    </row>
    <row r="48" spans="4:10" ht="18">
      <c r="D48" s="1"/>
      <c r="J48" s="1"/>
    </row>
    <row r="56" spans="1:17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s="12" customFormat="1" ht="14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12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s="12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s="1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s="12" customFormat="1" ht="10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s="12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</sheetData>
  <sheetProtection/>
  <mergeCells count="34">
    <mergeCell ref="L6:L8"/>
    <mergeCell ref="H6:H8"/>
    <mergeCell ref="B28:B30"/>
    <mergeCell ref="K6:K8"/>
    <mergeCell ref="L28:L30"/>
    <mergeCell ref="K28:K30"/>
    <mergeCell ref="F28:F30"/>
    <mergeCell ref="F6:F8"/>
    <mergeCell ref="J6:J8"/>
    <mergeCell ref="G28:G30"/>
    <mergeCell ref="A28:A30"/>
    <mergeCell ref="H28:H30"/>
    <mergeCell ref="C28:C30"/>
    <mergeCell ref="D6:D8"/>
    <mergeCell ref="N6:N8"/>
    <mergeCell ref="E6:E8"/>
    <mergeCell ref="M28:M30"/>
    <mergeCell ref="E28:E30"/>
    <mergeCell ref="C6:C8"/>
    <mergeCell ref="B6:B8"/>
    <mergeCell ref="M6:M8"/>
    <mergeCell ref="N28:N30"/>
    <mergeCell ref="I28:I30"/>
    <mergeCell ref="J28:J30"/>
    <mergeCell ref="A27:N27"/>
    <mergeCell ref="D28:D30"/>
    <mergeCell ref="A1:N1"/>
    <mergeCell ref="A3:N3"/>
    <mergeCell ref="I6:I8"/>
    <mergeCell ref="A2:S2"/>
    <mergeCell ref="A4:R4"/>
    <mergeCell ref="A6:A8"/>
    <mergeCell ref="G6:G8"/>
    <mergeCell ref="A5:N5"/>
  </mergeCells>
  <printOptions/>
  <pageMargins left="0.71" right="0.77" top="0.28" bottom="0.25" header="0.28" footer="0.25"/>
  <pageSetup fitToHeight="15" fitToWidth="1" horizontalDpi="600" verticalDpi="600" orientation="landscape" paperSize="9" scale="6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A10">
      <selection activeCell="G25" sqref="G25"/>
    </sheetView>
  </sheetViews>
  <sheetFormatPr defaultColWidth="9.00390625" defaultRowHeight="12.75"/>
  <cols>
    <col min="1" max="1" width="4.375" style="0" customWidth="1"/>
    <col min="2" max="2" width="34.75390625" style="0" customWidth="1"/>
    <col min="3" max="3" width="11.875" style="0" customWidth="1"/>
    <col min="4" max="4" width="6.375" style="0" customWidth="1"/>
    <col min="5" max="5" width="22.875" style="0" customWidth="1"/>
    <col min="6" max="6" width="8.875" style="0" customWidth="1"/>
    <col min="7" max="7" width="22.125" style="0" customWidth="1"/>
    <col min="8" max="8" width="26.625" style="0" customWidth="1"/>
    <col min="9" max="11" width="6.00390625" style="0" customWidth="1"/>
    <col min="12" max="12" width="3.875" style="0" customWidth="1"/>
    <col min="13" max="13" width="6.125" style="0" customWidth="1"/>
    <col min="14" max="14" width="3.875" style="0" customWidth="1"/>
  </cols>
  <sheetData>
    <row r="1" spans="1:22" s="1" customFormat="1" ht="19.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22"/>
      <c r="P1" s="22"/>
      <c r="Q1" s="7"/>
      <c r="R1" s="7"/>
      <c r="S1" s="7"/>
      <c r="T1" s="7"/>
      <c r="U1" s="7"/>
      <c r="V1" s="7"/>
    </row>
    <row r="2" spans="1:22" s="1" customFormat="1" ht="19.5" customHeight="1">
      <c r="A2" s="189" t="s">
        <v>51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22"/>
      <c r="P2" s="22"/>
      <c r="Q2" s="7"/>
      <c r="R2" s="7"/>
      <c r="S2" s="7"/>
      <c r="T2" s="7"/>
      <c r="U2" s="7"/>
      <c r="V2" s="7"/>
    </row>
    <row r="3" spans="1:22" s="1" customFormat="1" ht="19.5" customHeight="1">
      <c r="A3" s="189" t="s">
        <v>50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22"/>
      <c r="P3" s="22"/>
      <c r="Q3" s="7"/>
      <c r="R3" s="7"/>
      <c r="S3" s="7"/>
      <c r="T3" s="7"/>
      <c r="U3" s="7"/>
      <c r="V3" s="7"/>
    </row>
    <row r="4" spans="1:18" s="13" customFormat="1" ht="18">
      <c r="A4" s="162" t="s">
        <v>90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</row>
    <row r="5" spans="1:14" ht="18.75">
      <c r="A5" s="176" t="s">
        <v>86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1:14" ht="12.75" customHeight="1">
      <c r="A6" s="177" t="s">
        <v>41</v>
      </c>
      <c r="B6" s="180" t="s">
        <v>42</v>
      </c>
      <c r="C6" s="177" t="s">
        <v>43</v>
      </c>
      <c r="D6" s="183" t="s">
        <v>4</v>
      </c>
      <c r="E6" s="180" t="s">
        <v>31</v>
      </c>
      <c r="F6" s="193" t="s">
        <v>6</v>
      </c>
      <c r="G6" s="186" t="s">
        <v>29</v>
      </c>
      <c r="H6" s="180" t="s">
        <v>7</v>
      </c>
      <c r="I6" s="173" t="s">
        <v>45</v>
      </c>
      <c r="J6" s="173" t="s">
        <v>46</v>
      </c>
      <c r="K6" s="173" t="s">
        <v>48</v>
      </c>
      <c r="L6" s="173" t="s">
        <v>9</v>
      </c>
      <c r="M6" s="173" t="s">
        <v>10</v>
      </c>
      <c r="N6" s="173" t="s">
        <v>11</v>
      </c>
    </row>
    <row r="7" spans="1:14" ht="16.5" customHeight="1">
      <c r="A7" s="178"/>
      <c r="B7" s="181"/>
      <c r="C7" s="178"/>
      <c r="D7" s="184"/>
      <c r="E7" s="181"/>
      <c r="F7" s="193"/>
      <c r="G7" s="187"/>
      <c r="H7" s="181"/>
      <c r="I7" s="174"/>
      <c r="J7" s="174"/>
      <c r="K7" s="174"/>
      <c r="L7" s="174"/>
      <c r="M7" s="174"/>
      <c r="N7" s="174"/>
    </row>
    <row r="8" spans="1:14" ht="31.5" customHeight="1">
      <c r="A8" s="179"/>
      <c r="B8" s="182"/>
      <c r="C8" s="179"/>
      <c r="D8" s="185"/>
      <c r="E8" s="182"/>
      <c r="F8" s="194"/>
      <c r="G8" s="188"/>
      <c r="H8" s="182"/>
      <c r="I8" s="175"/>
      <c r="J8" s="175"/>
      <c r="K8" s="175"/>
      <c r="L8" s="175"/>
      <c r="M8" s="175"/>
      <c r="N8" s="175"/>
    </row>
    <row r="9" spans="1:14" ht="15" customHeight="1">
      <c r="A9" s="87">
        <v>1</v>
      </c>
      <c r="B9" s="45" t="s">
        <v>111</v>
      </c>
      <c r="C9" s="44">
        <v>36930</v>
      </c>
      <c r="D9" s="35" t="s">
        <v>22</v>
      </c>
      <c r="E9" s="76" t="s">
        <v>21</v>
      </c>
      <c r="F9" s="77" t="s">
        <v>71</v>
      </c>
      <c r="G9" s="76" t="s">
        <v>112</v>
      </c>
      <c r="H9" s="90" t="s">
        <v>76</v>
      </c>
      <c r="I9" s="87">
        <v>2</v>
      </c>
      <c r="J9" s="132">
        <v>1</v>
      </c>
      <c r="K9" s="133">
        <f>I9+J9</f>
        <v>3</v>
      </c>
      <c r="L9" s="87">
        <v>1</v>
      </c>
      <c r="M9" s="87"/>
      <c r="N9" s="138">
        <v>25</v>
      </c>
    </row>
    <row r="10" spans="1:14" ht="15.75" customHeight="1">
      <c r="A10" s="87">
        <v>2</v>
      </c>
      <c r="B10" s="45" t="s">
        <v>102</v>
      </c>
      <c r="C10" s="44" t="s">
        <v>103</v>
      </c>
      <c r="D10" s="35" t="s">
        <v>104</v>
      </c>
      <c r="E10" s="76" t="s">
        <v>105</v>
      </c>
      <c r="F10" s="77" t="s">
        <v>63</v>
      </c>
      <c r="G10" s="76" t="s">
        <v>106</v>
      </c>
      <c r="H10" s="90" t="s">
        <v>107</v>
      </c>
      <c r="I10" s="87">
        <v>1</v>
      </c>
      <c r="J10" s="87">
        <v>3</v>
      </c>
      <c r="K10" s="133">
        <f>I10+J10</f>
        <v>4</v>
      </c>
      <c r="L10" s="87">
        <v>2</v>
      </c>
      <c r="M10" s="87"/>
      <c r="N10" s="138">
        <v>20</v>
      </c>
    </row>
    <row r="11" spans="1:14" ht="15.75" customHeight="1">
      <c r="A11" s="87">
        <v>3</v>
      </c>
      <c r="B11" s="45" t="s">
        <v>113</v>
      </c>
      <c r="C11" s="44">
        <v>36927</v>
      </c>
      <c r="D11" s="35" t="s">
        <v>114</v>
      </c>
      <c r="E11" s="76" t="s">
        <v>28</v>
      </c>
      <c r="F11" s="77" t="s">
        <v>63</v>
      </c>
      <c r="G11" s="76" t="s">
        <v>115</v>
      </c>
      <c r="H11" s="90" t="s">
        <v>116</v>
      </c>
      <c r="I11" s="87">
        <v>3</v>
      </c>
      <c r="J11" s="87">
        <v>2</v>
      </c>
      <c r="K11" s="133">
        <f>I11+J11</f>
        <v>5</v>
      </c>
      <c r="L11" s="87">
        <v>3</v>
      </c>
      <c r="M11" s="87"/>
      <c r="N11" s="138">
        <v>18</v>
      </c>
    </row>
    <row r="12" spans="1:14" ht="15.75" customHeight="1">
      <c r="A12" s="87">
        <v>4</v>
      </c>
      <c r="B12" s="45" t="s">
        <v>108</v>
      </c>
      <c r="C12" s="44">
        <v>36846</v>
      </c>
      <c r="D12" s="35" t="s">
        <v>67</v>
      </c>
      <c r="E12" s="89" t="s">
        <v>109</v>
      </c>
      <c r="F12" s="77" t="s">
        <v>63</v>
      </c>
      <c r="G12" s="102" t="s">
        <v>304</v>
      </c>
      <c r="H12" s="90" t="s">
        <v>110</v>
      </c>
      <c r="I12" s="87">
        <v>4</v>
      </c>
      <c r="J12" s="132">
        <v>4</v>
      </c>
      <c r="K12" s="133">
        <f>I12+J12</f>
        <v>8</v>
      </c>
      <c r="L12" s="87">
        <v>4</v>
      </c>
      <c r="M12" s="140"/>
      <c r="N12" s="138">
        <v>13</v>
      </c>
    </row>
    <row r="13" spans="1:14" ht="15.75" customHeight="1">
      <c r="A13" s="87"/>
      <c r="B13" s="45"/>
      <c r="C13" s="44"/>
      <c r="D13" s="35"/>
      <c r="E13" s="76"/>
      <c r="F13" s="76"/>
      <c r="G13" s="91"/>
      <c r="H13" s="76"/>
      <c r="I13" s="135"/>
      <c r="J13" s="131"/>
      <c r="K13" s="133"/>
      <c r="L13" s="87"/>
      <c r="M13" s="87"/>
      <c r="N13" s="87"/>
    </row>
    <row r="14" spans="1:14" ht="18.75">
      <c r="A14" s="176" t="s">
        <v>87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</row>
    <row r="15" spans="1:14" ht="12.75" customHeight="1">
      <c r="A15" s="177" t="s">
        <v>41</v>
      </c>
      <c r="B15" s="180" t="s">
        <v>42</v>
      </c>
      <c r="C15" s="177" t="s">
        <v>43</v>
      </c>
      <c r="D15" s="183" t="s">
        <v>4</v>
      </c>
      <c r="E15" s="180" t="s">
        <v>31</v>
      </c>
      <c r="F15" s="193" t="s">
        <v>6</v>
      </c>
      <c r="G15" s="186" t="s">
        <v>29</v>
      </c>
      <c r="H15" s="180" t="s">
        <v>7</v>
      </c>
      <c r="I15" s="173" t="s">
        <v>45</v>
      </c>
      <c r="J15" s="173" t="s">
        <v>46</v>
      </c>
      <c r="K15" s="173" t="s">
        <v>48</v>
      </c>
      <c r="L15" s="173" t="s">
        <v>9</v>
      </c>
      <c r="M15" s="173" t="s">
        <v>10</v>
      </c>
      <c r="N15" s="173" t="s">
        <v>11</v>
      </c>
    </row>
    <row r="16" spans="1:14" ht="16.5" customHeight="1">
      <c r="A16" s="178"/>
      <c r="B16" s="181"/>
      <c r="C16" s="178"/>
      <c r="D16" s="184"/>
      <c r="E16" s="181"/>
      <c r="F16" s="193"/>
      <c r="G16" s="187"/>
      <c r="H16" s="181"/>
      <c r="I16" s="174"/>
      <c r="J16" s="174"/>
      <c r="K16" s="174"/>
      <c r="L16" s="174"/>
      <c r="M16" s="174"/>
      <c r="N16" s="174"/>
    </row>
    <row r="17" spans="1:14" ht="31.5" customHeight="1">
      <c r="A17" s="179"/>
      <c r="B17" s="182"/>
      <c r="C17" s="179"/>
      <c r="D17" s="185"/>
      <c r="E17" s="182"/>
      <c r="F17" s="194"/>
      <c r="G17" s="188"/>
      <c r="H17" s="182"/>
      <c r="I17" s="175"/>
      <c r="J17" s="175"/>
      <c r="K17" s="175"/>
      <c r="L17" s="175"/>
      <c r="M17" s="175"/>
      <c r="N17" s="175"/>
    </row>
    <row r="18" spans="1:14" ht="14.25" customHeight="1">
      <c r="A18" s="87">
        <v>1</v>
      </c>
      <c r="B18" s="34" t="s">
        <v>121</v>
      </c>
      <c r="C18" s="37">
        <v>37925</v>
      </c>
      <c r="D18" s="35" t="s">
        <v>19</v>
      </c>
      <c r="E18" s="104" t="s">
        <v>28</v>
      </c>
      <c r="F18" s="77" t="s">
        <v>63</v>
      </c>
      <c r="G18" s="91" t="s">
        <v>122</v>
      </c>
      <c r="H18" s="55" t="s">
        <v>123</v>
      </c>
      <c r="I18" s="87">
        <v>2</v>
      </c>
      <c r="J18" s="132">
        <v>1</v>
      </c>
      <c r="K18" s="133">
        <f aca="true" t="shared" si="0" ref="K18:K25">I18+J18</f>
        <v>3</v>
      </c>
      <c r="L18" s="87">
        <v>1</v>
      </c>
      <c r="M18" s="87"/>
      <c r="N18" s="138">
        <v>25</v>
      </c>
    </row>
    <row r="19" spans="1:14" ht="15.75" customHeight="1">
      <c r="A19" s="87">
        <v>2</v>
      </c>
      <c r="B19" s="34" t="s">
        <v>132</v>
      </c>
      <c r="C19" s="37">
        <v>37337</v>
      </c>
      <c r="D19" s="35" t="s">
        <v>19</v>
      </c>
      <c r="E19" s="104" t="s">
        <v>28</v>
      </c>
      <c r="F19" s="77" t="s">
        <v>63</v>
      </c>
      <c r="G19" s="91" t="s">
        <v>122</v>
      </c>
      <c r="H19" s="55" t="s">
        <v>133</v>
      </c>
      <c r="I19" s="87">
        <v>1</v>
      </c>
      <c r="J19" s="132">
        <v>2</v>
      </c>
      <c r="K19" s="133">
        <f t="shared" si="0"/>
        <v>3</v>
      </c>
      <c r="L19" s="87">
        <v>1</v>
      </c>
      <c r="M19" s="87"/>
      <c r="N19" s="138">
        <v>25</v>
      </c>
    </row>
    <row r="20" spans="1:14" ht="15.75" customHeight="1">
      <c r="A20" s="87">
        <v>3</v>
      </c>
      <c r="B20" s="34" t="s">
        <v>134</v>
      </c>
      <c r="C20" s="37">
        <v>37844</v>
      </c>
      <c r="D20" s="35" t="s">
        <v>135</v>
      </c>
      <c r="E20" s="104" t="s">
        <v>61</v>
      </c>
      <c r="F20" s="77" t="s">
        <v>63</v>
      </c>
      <c r="G20" s="91" t="s">
        <v>72</v>
      </c>
      <c r="H20" s="55" t="s">
        <v>70</v>
      </c>
      <c r="I20" s="87">
        <v>3</v>
      </c>
      <c r="J20" s="132">
        <v>5</v>
      </c>
      <c r="K20" s="133">
        <f t="shared" si="0"/>
        <v>8</v>
      </c>
      <c r="L20" s="87">
        <v>3</v>
      </c>
      <c r="M20" s="87"/>
      <c r="N20" s="138">
        <v>18</v>
      </c>
    </row>
    <row r="21" spans="1:14" ht="15.75" customHeight="1">
      <c r="A21" s="87">
        <v>4</v>
      </c>
      <c r="B21" s="34" t="s">
        <v>124</v>
      </c>
      <c r="C21" s="37">
        <v>37835</v>
      </c>
      <c r="D21" s="35" t="s">
        <v>125</v>
      </c>
      <c r="E21" s="104" t="s">
        <v>61</v>
      </c>
      <c r="F21" s="77" t="s">
        <v>63</v>
      </c>
      <c r="G21" s="91" t="s">
        <v>72</v>
      </c>
      <c r="H21" s="55" t="s">
        <v>70</v>
      </c>
      <c r="I21" s="87">
        <v>5</v>
      </c>
      <c r="J21" s="125">
        <v>3</v>
      </c>
      <c r="K21" s="133">
        <f t="shared" si="0"/>
        <v>8</v>
      </c>
      <c r="L21" s="87">
        <v>3</v>
      </c>
      <c r="M21" s="87"/>
      <c r="N21" s="138">
        <v>18</v>
      </c>
    </row>
    <row r="22" spans="1:14" ht="15.75" customHeight="1">
      <c r="A22" s="87">
        <v>5</v>
      </c>
      <c r="B22" s="34" t="s">
        <v>117</v>
      </c>
      <c r="C22" s="37">
        <v>37416</v>
      </c>
      <c r="D22" s="35" t="s">
        <v>22</v>
      </c>
      <c r="E22" s="76" t="s">
        <v>118</v>
      </c>
      <c r="F22" s="77" t="s">
        <v>63</v>
      </c>
      <c r="G22" s="91" t="s">
        <v>119</v>
      </c>
      <c r="H22" s="55" t="s">
        <v>120</v>
      </c>
      <c r="I22" s="87">
        <v>6</v>
      </c>
      <c r="J22" s="125">
        <v>4</v>
      </c>
      <c r="K22" s="133">
        <f t="shared" si="0"/>
        <v>10</v>
      </c>
      <c r="L22" s="87">
        <v>5</v>
      </c>
      <c r="M22" s="87"/>
      <c r="N22" s="138">
        <v>10</v>
      </c>
    </row>
    <row r="23" spans="1:14" ht="15.75" customHeight="1">
      <c r="A23" s="87">
        <v>6</v>
      </c>
      <c r="B23" s="34" t="s">
        <v>130</v>
      </c>
      <c r="C23" s="37">
        <v>37373</v>
      </c>
      <c r="D23" s="35">
        <v>2</v>
      </c>
      <c r="E23" s="104" t="s">
        <v>28</v>
      </c>
      <c r="F23" s="77" t="s">
        <v>63</v>
      </c>
      <c r="G23" s="91" t="s">
        <v>115</v>
      </c>
      <c r="H23" s="55" t="s">
        <v>116</v>
      </c>
      <c r="I23" s="87">
        <v>4</v>
      </c>
      <c r="J23" s="87">
        <v>7</v>
      </c>
      <c r="K23" s="133">
        <f t="shared" si="0"/>
        <v>11</v>
      </c>
      <c r="L23" s="87">
        <v>6</v>
      </c>
      <c r="M23" s="87"/>
      <c r="N23" s="138">
        <v>9</v>
      </c>
    </row>
    <row r="24" spans="1:14" ht="15.75" customHeight="1">
      <c r="A24" s="87">
        <v>7</v>
      </c>
      <c r="B24" s="34" t="s">
        <v>126</v>
      </c>
      <c r="C24" s="37">
        <v>37682</v>
      </c>
      <c r="D24" s="35" t="s">
        <v>127</v>
      </c>
      <c r="E24" s="104" t="s">
        <v>21</v>
      </c>
      <c r="F24" s="77" t="s">
        <v>71</v>
      </c>
      <c r="G24" s="91" t="s">
        <v>128</v>
      </c>
      <c r="H24" s="55" t="s">
        <v>129</v>
      </c>
      <c r="I24" s="87">
        <v>8</v>
      </c>
      <c r="J24" s="132">
        <v>6</v>
      </c>
      <c r="K24" s="133">
        <f t="shared" si="0"/>
        <v>14</v>
      </c>
      <c r="L24" s="87">
        <v>7</v>
      </c>
      <c r="M24" s="87"/>
      <c r="N24" s="138">
        <v>8</v>
      </c>
    </row>
    <row r="25" spans="1:14" ht="15.75" customHeight="1">
      <c r="A25" s="87">
        <v>8</v>
      </c>
      <c r="B25" s="34" t="s">
        <v>131</v>
      </c>
      <c r="C25" s="37">
        <v>37955</v>
      </c>
      <c r="D25" s="35">
        <v>2</v>
      </c>
      <c r="E25" s="105" t="s">
        <v>20</v>
      </c>
      <c r="F25" s="77" t="s">
        <v>63</v>
      </c>
      <c r="G25" s="91" t="s">
        <v>327</v>
      </c>
      <c r="H25" s="55" t="s">
        <v>328</v>
      </c>
      <c r="I25" s="87">
        <v>7</v>
      </c>
      <c r="J25" s="132">
        <v>7</v>
      </c>
      <c r="K25" s="133">
        <f t="shared" si="0"/>
        <v>14</v>
      </c>
      <c r="L25" s="87">
        <v>8</v>
      </c>
      <c r="M25" s="87"/>
      <c r="N25" s="138">
        <v>7</v>
      </c>
    </row>
    <row r="26" spans="1:14" ht="15.75" customHeight="1">
      <c r="A26" s="87"/>
      <c r="B26" s="34"/>
      <c r="C26" s="39"/>
      <c r="D26" s="40"/>
      <c r="E26" s="76"/>
      <c r="F26" s="76"/>
      <c r="G26" s="76"/>
      <c r="H26" s="42"/>
      <c r="I26" s="133"/>
      <c r="J26" s="132"/>
      <c r="K26" s="133"/>
      <c r="L26" s="87"/>
      <c r="M26" s="87"/>
      <c r="N26" s="87"/>
    </row>
    <row r="28" spans="1:20" s="12" customFormat="1" ht="18">
      <c r="A28"/>
      <c r="B28"/>
      <c r="C2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/>
      <c r="P28"/>
      <c r="Q28"/>
      <c r="R28"/>
      <c r="S28"/>
      <c r="T28"/>
    </row>
    <row r="29" spans="1:20" s="12" customFormat="1" ht="20.25">
      <c r="A29"/>
      <c r="B29"/>
      <c r="C29" s="128" t="s">
        <v>306</v>
      </c>
      <c r="D29" s="128"/>
      <c r="E29"/>
      <c r="F29"/>
      <c r="G29"/>
      <c r="H29"/>
      <c r="I29"/>
      <c r="J29" s="128" t="s">
        <v>76</v>
      </c>
      <c r="K29"/>
      <c r="L29"/>
      <c r="M29"/>
      <c r="N29"/>
      <c r="O29"/>
      <c r="P29"/>
      <c r="Q29"/>
      <c r="R29"/>
      <c r="S29"/>
      <c r="T29"/>
    </row>
    <row r="30" spans="1:20" s="12" customFormat="1" ht="20.25">
      <c r="A30"/>
      <c r="B30"/>
      <c r="C30" s="128" t="s">
        <v>307</v>
      </c>
      <c r="D30" s="128"/>
      <c r="E30"/>
      <c r="F30"/>
      <c r="G30"/>
      <c r="H30"/>
      <c r="I30"/>
      <c r="J30" s="128" t="s">
        <v>44</v>
      </c>
      <c r="K30"/>
      <c r="L30"/>
      <c r="M30"/>
      <c r="N30"/>
      <c r="O30"/>
      <c r="P30"/>
      <c r="Q30"/>
      <c r="R30"/>
      <c r="S30"/>
      <c r="T30"/>
    </row>
    <row r="31" spans="1:20" s="12" customFormat="1" ht="20.25">
      <c r="A31"/>
      <c r="B31"/>
      <c r="C31" s="128" t="s">
        <v>308</v>
      </c>
      <c r="D31" s="129"/>
      <c r="E31"/>
      <c r="F31"/>
      <c r="G31"/>
      <c r="H31"/>
      <c r="I31"/>
      <c r="J31" s="128" t="s">
        <v>309</v>
      </c>
      <c r="K31"/>
      <c r="L31"/>
      <c r="M31"/>
      <c r="N31"/>
      <c r="O31"/>
      <c r="P31"/>
      <c r="Q31"/>
      <c r="R31"/>
      <c r="S31"/>
      <c r="T31"/>
    </row>
    <row r="32" spans="1:20" s="12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s="12" customFormat="1" ht="18">
      <c r="A33"/>
      <c r="B33"/>
      <c r="C33"/>
      <c r="D33" s="1"/>
      <c r="E33"/>
      <c r="F33"/>
      <c r="G33"/>
      <c r="H33"/>
      <c r="I33"/>
      <c r="J33" s="1"/>
      <c r="K33"/>
      <c r="L33"/>
      <c r="M33"/>
      <c r="N33"/>
      <c r="O33"/>
      <c r="P33"/>
      <c r="Q33"/>
      <c r="R33"/>
      <c r="S33"/>
      <c r="T33"/>
    </row>
    <row r="34" spans="1:20" s="12" customFormat="1" ht="18">
      <c r="A34"/>
      <c r="B34"/>
      <c r="C34"/>
      <c r="D34" s="1"/>
      <c r="E34"/>
      <c r="F34"/>
      <c r="G34"/>
      <c r="H34"/>
      <c r="I34"/>
      <c r="J34" s="1"/>
      <c r="K34"/>
      <c r="L34"/>
      <c r="M34"/>
      <c r="N34"/>
      <c r="O34"/>
      <c r="P34"/>
      <c r="Q34"/>
      <c r="R34"/>
      <c r="S34"/>
      <c r="T34"/>
    </row>
    <row r="35" spans="1:20" s="12" customFormat="1" ht="18">
      <c r="A35"/>
      <c r="B35"/>
      <c r="C35"/>
      <c r="D35" s="1"/>
      <c r="E35"/>
      <c r="F35"/>
      <c r="G35"/>
      <c r="H35"/>
      <c r="I35"/>
      <c r="J35" s="1"/>
      <c r="K35"/>
      <c r="L35"/>
      <c r="M35"/>
      <c r="N35"/>
      <c r="O35"/>
      <c r="P35"/>
      <c r="Q35"/>
      <c r="R35"/>
      <c r="S35"/>
      <c r="T35"/>
    </row>
  </sheetData>
  <sheetProtection/>
  <mergeCells count="34">
    <mergeCell ref="F6:F8"/>
    <mergeCell ref="F15:F17"/>
    <mergeCell ref="A1:N1"/>
    <mergeCell ref="A2:N2"/>
    <mergeCell ref="A3:N3"/>
    <mergeCell ref="A4:R4"/>
    <mergeCell ref="A5:N5"/>
    <mergeCell ref="A6:A8"/>
    <mergeCell ref="B6:B8"/>
    <mergeCell ref="C6:C8"/>
    <mergeCell ref="D6:D8"/>
    <mergeCell ref="E6:E8"/>
    <mergeCell ref="G6:G8"/>
    <mergeCell ref="H6:H8"/>
    <mergeCell ref="I6:I8"/>
    <mergeCell ref="J6:J8"/>
    <mergeCell ref="K6:K8"/>
    <mergeCell ref="L6:L8"/>
    <mergeCell ref="M6:M8"/>
    <mergeCell ref="N6:N8"/>
    <mergeCell ref="A14:N14"/>
    <mergeCell ref="A15:A17"/>
    <mergeCell ref="B15:B17"/>
    <mergeCell ref="C15:C17"/>
    <mergeCell ref="D15:D17"/>
    <mergeCell ref="E15:E17"/>
    <mergeCell ref="G15:G17"/>
    <mergeCell ref="H15:H17"/>
    <mergeCell ref="L15:L17"/>
    <mergeCell ref="M15:M17"/>
    <mergeCell ref="N15:N17"/>
    <mergeCell ref="I15:I17"/>
    <mergeCell ref="J15:J17"/>
    <mergeCell ref="K15:K17"/>
  </mergeCells>
  <printOptions/>
  <pageMargins left="0.38" right="0.3" top="0.55" bottom="0.19" header="0.5" footer="0.26"/>
  <pageSetup fitToHeight="15" fitToWidth="1" horizontalDpi="600" verticalDpi="600" orientation="landscape" paperSize="9" scale="6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V45"/>
  <sheetViews>
    <sheetView workbookViewId="0" topLeftCell="A13">
      <selection activeCell="M33" sqref="M33"/>
    </sheetView>
  </sheetViews>
  <sheetFormatPr defaultColWidth="9.00390625" defaultRowHeight="12.75"/>
  <cols>
    <col min="1" max="1" width="4.375" style="0" customWidth="1"/>
    <col min="2" max="2" width="37.875" style="0" customWidth="1"/>
    <col min="3" max="3" width="11.875" style="0" customWidth="1"/>
    <col min="4" max="4" width="6.375" style="0" customWidth="1"/>
    <col min="5" max="5" width="22.875" style="0" customWidth="1"/>
    <col min="6" max="6" width="9.25390625" style="0" customWidth="1"/>
    <col min="7" max="7" width="26.75390625" style="0" customWidth="1"/>
    <col min="8" max="8" width="25.875" style="0" customWidth="1"/>
    <col min="9" max="10" width="6.00390625" style="0" customWidth="1"/>
    <col min="11" max="11" width="6.875" style="0" customWidth="1"/>
    <col min="12" max="12" width="4.875" style="0" customWidth="1"/>
    <col min="13" max="13" width="5.625" style="0" customWidth="1"/>
    <col min="14" max="14" width="3.875" style="0" customWidth="1"/>
  </cols>
  <sheetData>
    <row r="1" spans="1:22" s="1" customFormat="1" ht="19.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22"/>
      <c r="P1" s="22"/>
      <c r="Q1" s="7"/>
      <c r="R1" s="7"/>
      <c r="S1" s="7"/>
      <c r="T1" s="7"/>
      <c r="U1" s="7"/>
      <c r="V1" s="7"/>
    </row>
    <row r="2" spans="1:22" s="1" customFormat="1" ht="19.5" customHeight="1">
      <c r="A2" s="189" t="s">
        <v>51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22"/>
      <c r="P2" s="22"/>
      <c r="Q2" s="7"/>
      <c r="R2" s="7"/>
      <c r="S2" s="7"/>
      <c r="T2" s="7"/>
      <c r="U2" s="7"/>
      <c r="V2" s="7"/>
    </row>
    <row r="3" spans="1:22" s="1" customFormat="1" ht="19.5" customHeight="1">
      <c r="A3" s="189" t="s">
        <v>50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22"/>
      <c r="P3" s="22"/>
      <c r="Q3" s="7"/>
      <c r="R3" s="7"/>
      <c r="S3" s="7"/>
      <c r="T3" s="7"/>
      <c r="U3" s="7"/>
      <c r="V3" s="7"/>
    </row>
    <row r="4" spans="1:18" s="13" customFormat="1" ht="18">
      <c r="A4" s="162" t="s">
        <v>90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</row>
    <row r="5" spans="1:14" ht="18.75">
      <c r="A5" s="176" t="s">
        <v>93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90"/>
    </row>
    <row r="6" spans="1:14" ht="12.75" customHeight="1">
      <c r="A6" s="177" t="s">
        <v>41</v>
      </c>
      <c r="B6" s="180" t="s">
        <v>42</v>
      </c>
      <c r="C6" s="177" t="s">
        <v>43</v>
      </c>
      <c r="D6" s="183" t="s">
        <v>4</v>
      </c>
      <c r="E6" s="180" t="s">
        <v>31</v>
      </c>
      <c r="F6" s="193" t="s">
        <v>6</v>
      </c>
      <c r="G6" s="186" t="s">
        <v>29</v>
      </c>
      <c r="H6" s="180" t="s">
        <v>7</v>
      </c>
      <c r="I6" s="173" t="s">
        <v>45</v>
      </c>
      <c r="J6" s="173" t="s">
        <v>46</v>
      </c>
      <c r="K6" s="173" t="s">
        <v>48</v>
      </c>
      <c r="L6" s="173" t="s">
        <v>9</v>
      </c>
      <c r="M6" s="173" t="s">
        <v>10</v>
      </c>
      <c r="N6" s="173" t="s">
        <v>11</v>
      </c>
    </row>
    <row r="7" spans="1:14" ht="16.5" customHeight="1">
      <c r="A7" s="178"/>
      <c r="B7" s="181"/>
      <c r="C7" s="178"/>
      <c r="D7" s="184"/>
      <c r="E7" s="181"/>
      <c r="F7" s="193"/>
      <c r="G7" s="187"/>
      <c r="H7" s="181"/>
      <c r="I7" s="174"/>
      <c r="J7" s="174"/>
      <c r="K7" s="174"/>
      <c r="L7" s="174"/>
      <c r="M7" s="174"/>
      <c r="N7" s="174"/>
    </row>
    <row r="8" spans="1:14" ht="31.5" customHeight="1">
      <c r="A8" s="179"/>
      <c r="B8" s="182"/>
      <c r="C8" s="179"/>
      <c r="D8" s="185"/>
      <c r="E8" s="182"/>
      <c r="F8" s="194"/>
      <c r="G8" s="188"/>
      <c r="H8" s="182"/>
      <c r="I8" s="175"/>
      <c r="J8" s="175"/>
      <c r="K8" s="175"/>
      <c r="L8" s="175"/>
      <c r="M8" s="175"/>
      <c r="N8" s="175"/>
    </row>
    <row r="9" spans="1:14" ht="15" customHeight="1">
      <c r="A9" s="87">
        <v>1</v>
      </c>
      <c r="B9" s="38" t="s">
        <v>158</v>
      </c>
      <c r="C9" s="74" t="s">
        <v>159</v>
      </c>
      <c r="D9" s="56">
        <v>2</v>
      </c>
      <c r="E9" s="76" t="s">
        <v>20</v>
      </c>
      <c r="F9" s="77" t="s">
        <v>63</v>
      </c>
      <c r="G9" s="5" t="s">
        <v>325</v>
      </c>
      <c r="H9" s="5" t="s">
        <v>326</v>
      </c>
      <c r="I9" s="87">
        <v>1</v>
      </c>
      <c r="J9" s="132">
        <v>3</v>
      </c>
      <c r="K9" s="133">
        <f aca="true" t="shared" si="0" ref="K9:K23">I9+J9</f>
        <v>4</v>
      </c>
      <c r="L9" s="87">
        <v>1</v>
      </c>
      <c r="M9" s="56" t="s">
        <v>199</v>
      </c>
      <c r="N9" s="138">
        <v>25</v>
      </c>
    </row>
    <row r="10" spans="1:14" ht="15" customHeight="1">
      <c r="A10" s="87">
        <v>2</v>
      </c>
      <c r="B10" s="38" t="s">
        <v>154</v>
      </c>
      <c r="C10" s="74">
        <v>38869</v>
      </c>
      <c r="D10" s="56" t="s">
        <v>155</v>
      </c>
      <c r="E10" s="76" t="s">
        <v>28</v>
      </c>
      <c r="F10" s="77" t="s">
        <v>63</v>
      </c>
      <c r="G10" s="38" t="s">
        <v>142</v>
      </c>
      <c r="H10" s="38" t="s">
        <v>156</v>
      </c>
      <c r="I10" s="87">
        <v>4</v>
      </c>
      <c r="J10" s="132">
        <v>2</v>
      </c>
      <c r="K10" s="133">
        <f t="shared" si="0"/>
        <v>6</v>
      </c>
      <c r="L10" s="87">
        <v>2</v>
      </c>
      <c r="M10" s="56" t="s">
        <v>199</v>
      </c>
      <c r="N10" s="138">
        <v>20</v>
      </c>
    </row>
    <row r="11" spans="1:14" ht="15" customHeight="1">
      <c r="A11" s="87">
        <v>3</v>
      </c>
      <c r="B11" s="38" t="s">
        <v>157</v>
      </c>
      <c r="C11" s="74">
        <v>38883</v>
      </c>
      <c r="D11" s="56">
        <v>2</v>
      </c>
      <c r="E11" s="76" t="s">
        <v>62</v>
      </c>
      <c r="F11" s="77" t="s">
        <v>63</v>
      </c>
      <c r="G11" s="38" t="s">
        <v>139</v>
      </c>
      <c r="H11" s="38" t="s">
        <v>66</v>
      </c>
      <c r="I11" s="87">
        <v>5</v>
      </c>
      <c r="J11" s="132">
        <v>4</v>
      </c>
      <c r="K11" s="133">
        <f t="shared" si="0"/>
        <v>9</v>
      </c>
      <c r="L11" s="87">
        <v>3</v>
      </c>
      <c r="M11" s="56" t="s">
        <v>199</v>
      </c>
      <c r="N11" s="138">
        <v>18</v>
      </c>
    </row>
    <row r="12" spans="1:14" ht="15" customHeight="1">
      <c r="A12" s="87">
        <v>4</v>
      </c>
      <c r="B12" s="38" t="s">
        <v>162</v>
      </c>
      <c r="C12" s="74">
        <v>39212</v>
      </c>
      <c r="D12" s="56" t="s">
        <v>155</v>
      </c>
      <c r="E12" s="76" t="s">
        <v>28</v>
      </c>
      <c r="F12" s="77" t="s">
        <v>63</v>
      </c>
      <c r="G12" s="38" t="s">
        <v>142</v>
      </c>
      <c r="H12" s="38" t="s">
        <v>149</v>
      </c>
      <c r="I12" s="87">
        <v>3</v>
      </c>
      <c r="J12" s="132">
        <v>8</v>
      </c>
      <c r="K12" s="133">
        <f t="shared" si="0"/>
        <v>11</v>
      </c>
      <c r="L12" s="87">
        <v>4</v>
      </c>
      <c r="M12" s="87"/>
      <c r="N12" s="138">
        <v>13</v>
      </c>
    </row>
    <row r="13" spans="1:14" ht="15" customHeight="1">
      <c r="A13" s="87">
        <v>5</v>
      </c>
      <c r="B13" s="38" t="s">
        <v>152</v>
      </c>
      <c r="C13" s="74">
        <v>39105</v>
      </c>
      <c r="D13" s="56">
        <v>3</v>
      </c>
      <c r="E13" s="76" t="s">
        <v>28</v>
      </c>
      <c r="F13" s="77" t="s">
        <v>63</v>
      </c>
      <c r="G13" s="38" t="s">
        <v>142</v>
      </c>
      <c r="H13" s="38" t="s">
        <v>149</v>
      </c>
      <c r="I13" s="87">
        <v>11</v>
      </c>
      <c r="J13" s="132">
        <v>1</v>
      </c>
      <c r="K13" s="133">
        <f t="shared" si="0"/>
        <v>12</v>
      </c>
      <c r="L13" s="87">
        <v>5</v>
      </c>
      <c r="M13" s="87"/>
      <c r="N13" s="138">
        <v>10</v>
      </c>
    </row>
    <row r="14" spans="1:14" ht="15" customHeight="1">
      <c r="A14" s="87">
        <v>6</v>
      </c>
      <c r="B14" s="38" t="s">
        <v>160</v>
      </c>
      <c r="C14" s="74">
        <v>39421</v>
      </c>
      <c r="D14" s="56" t="s">
        <v>161</v>
      </c>
      <c r="E14" s="76" t="s">
        <v>28</v>
      </c>
      <c r="F14" s="77" t="s">
        <v>63</v>
      </c>
      <c r="G14" s="38" t="s">
        <v>142</v>
      </c>
      <c r="H14" s="38" t="s">
        <v>149</v>
      </c>
      <c r="I14" s="87">
        <v>8</v>
      </c>
      <c r="J14" s="132">
        <v>5</v>
      </c>
      <c r="K14" s="133">
        <f t="shared" si="0"/>
        <v>13</v>
      </c>
      <c r="L14" s="87">
        <v>6</v>
      </c>
      <c r="M14" s="87"/>
      <c r="N14" s="138">
        <v>9</v>
      </c>
    </row>
    <row r="15" spans="1:14" ht="15" customHeight="1">
      <c r="A15" s="87">
        <v>7</v>
      </c>
      <c r="B15" s="38" t="s">
        <v>150</v>
      </c>
      <c r="C15" s="74">
        <v>39020</v>
      </c>
      <c r="D15" s="56" t="s">
        <v>135</v>
      </c>
      <c r="E15" s="76" t="s">
        <v>61</v>
      </c>
      <c r="F15" s="77" t="s">
        <v>63</v>
      </c>
      <c r="G15" s="38" t="s">
        <v>72</v>
      </c>
      <c r="H15" s="38" t="s">
        <v>70</v>
      </c>
      <c r="I15" s="87">
        <v>6</v>
      </c>
      <c r="J15" s="132">
        <v>10</v>
      </c>
      <c r="K15" s="133">
        <f t="shared" si="0"/>
        <v>16</v>
      </c>
      <c r="L15" s="87">
        <v>7</v>
      </c>
      <c r="M15" s="87"/>
      <c r="N15" s="138">
        <v>8</v>
      </c>
    </row>
    <row r="16" spans="1:14" ht="15" customHeight="1">
      <c r="A16" s="87">
        <v>8</v>
      </c>
      <c r="B16" s="38" t="s">
        <v>148</v>
      </c>
      <c r="C16" s="74">
        <v>38965</v>
      </c>
      <c r="D16" s="56">
        <v>3</v>
      </c>
      <c r="E16" s="76" t="s">
        <v>28</v>
      </c>
      <c r="F16" s="77" t="s">
        <v>63</v>
      </c>
      <c r="G16" s="38" t="s">
        <v>142</v>
      </c>
      <c r="H16" s="38" t="s">
        <v>149</v>
      </c>
      <c r="I16" s="87">
        <v>10</v>
      </c>
      <c r="J16" s="132">
        <v>6</v>
      </c>
      <c r="K16" s="133">
        <f t="shared" si="0"/>
        <v>16</v>
      </c>
      <c r="L16" s="133">
        <v>7</v>
      </c>
      <c r="M16" s="87"/>
      <c r="N16" s="138">
        <v>7</v>
      </c>
    </row>
    <row r="17" spans="1:14" ht="15" customHeight="1">
      <c r="A17" s="87">
        <v>9</v>
      </c>
      <c r="B17" s="38" t="s">
        <v>163</v>
      </c>
      <c r="C17" s="74" t="s">
        <v>164</v>
      </c>
      <c r="D17" s="56" t="s">
        <v>104</v>
      </c>
      <c r="E17" s="76" t="s">
        <v>165</v>
      </c>
      <c r="F17" s="77" t="s">
        <v>63</v>
      </c>
      <c r="G17" s="38" t="s">
        <v>106</v>
      </c>
      <c r="H17" s="38" t="s">
        <v>137</v>
      </c>
      <c r="I17" s="87">
        <v>9</v>
      </c>
      <c r="J17" s="132">
        <v>7</v>
      </c>
      <c r="K17" s="133">
        <f t="shared" si="0"/>
        <v>16</v>
      </c>
      <c r="L17" s="133">
        <v>9</v>
      </c>
      <c r="M17" s="87"/>
      <c r="N17" s="138">
        <v>5</v>
      </c>
    </row>
    <row r="18" spans="1:14" ht="15" customHeight="1">
      <c r="A18" s="87">
        <v>10</v>
      </c>
      <c r="B18" s="38" t="s">
        <v>252</v>
      </c>
      <c r="C18" s="74">
        <v>39070</v>
      </c>
      <c r="D18" s="56">
        <v>3</v>
      </c>
      <c r="E18" s="76" t="s">
        <v>28</v>
      </c>
      <c r="F18" s="77" t="s">
        <v>63</v>
      </c>
      <c r="G18" s="38" t="s">
        <v>253</v>
      </c>
      <c r="H18" s="38" t="s">
        <v>230</v>
      </c>
      <c r="I18" s="87">
        <v>7</v>
      </c>
      <c r="J18" s="132">
        <v>9</v>
      </c>
      <c r="K18" s="133">
        <f t="shared" si="0"/>
        <v>16</v>
      </c>
      <c r="L18" s="133">
        <v>9</v>
      </c>
      <c r="M18" s="87"/>
      <c r="N18" s="138">
        <v>4</v>
      </c>
    </row>
    <row r="19" spans="1:14" ht="15" customHeight="1">
      <c r="A19" s="87">
        <v>11</v>
      </c>
      <c r="B19" s="38" t="s">
        <v>169</v>
      </c>
      <c r="C19" s="74">
        <v>38959</v>
      </c>
      <c r="D19" s="56" t="s">
        <v>135</v>
      </c>
      <c r="E19" s="76" t="s">
        <v>61</v>
      </c>
      <c r="F19" s="77" t="s">
        <v>63</v>
      </c>
      <c r="G19" s="38" t="s">
        <v>72</v>
      </c>
      <c r="H19" s="38" t="s">
        <v>70</v>
      </c>
      <c r="I19" s="87">
        <v>2</v>
      </c>
      <c r="J19" s="132">
        <v>15</v>
      </c>
      <c r="K19" s="133">
        <f t="shared" si="0"/>
        <v>17</v>
      </c>
      <c r="L19" s="133">
        <v>11</v>
      </c>
      <c r="M19" s="87"/>
      <c r="N19" s="138">
        <v>3</v>
      </c>
    </row>
    <row r="20" spans="1:14" ht="15" customHeight="1">
      <c r="A20" s="87">
        <v>12</v>
      </c>
      <c r="B20" s="38" t="s">
        <v>166</v>
      </c>
      <c r="C20" s="74">
        <v>39245</v>
      </c>
      <c r="D20" s="56" t="s">
        <v>155</v>
      </c>
      <c r="E20" s="76" t="s">
        <v>28</v>
      </c>
      <c r="F20" s="77" t="s">
        <v>63</v>
      </c>
      <c r="G20" s="38" t="s">
        <v>142</v>
      </c>
      <c r="H20" s="38" t="s">
        <v>156</v>
      </c>
      <c r="I20" s="87">
        <v>11</v>
      </c>
      <c r="J20" s="132">
        <v>13</v>
      </c>
      <c r="K20" s="133">
        <f t="shared" si="0"/>
        <v>24</v>
      </c>
      <c r="L20" s="133">
        <v>12</v>
      </c>
      <c r="M20" s="87"/>
      <c r="N20" s="138">
        <v>2</v>
      </c>
    </row>
    <row r="21" spans="1:14" ht="15" customHeight="1">
      <c r="A21" s="87">
        <v>13</v>
      </c>
      <c r="B21" s="38" t="s">
        <v>167</v>
      </c>
      <c r="C21" s="74">
        <v>39364</v>
      </c>
      <c r="D21" s="56" t="s">
        <v>168</v>
      </c>
      <c r="E21" s="76" t="s">
        <v>62</v>
      </c>
      <c r="F21" s="77" t="s">
        <v>63</v>
      </c>
      <c r="G21" s="38" t="s">
        <v>139</v>
      </c>
      <c r="H21" s="38" t="s">
        <v>66</v>
      </c>
      <c r="I21" s="87">
        <v>13</v>
      </c>
      <c r="J21" s="132">
        <v>12</v>
      </c>
      <c r="K21" s="133">
        <f t="shared" si="0"/>
        <v>25</v>
      </c>
      <c r="L21" s="133">
        <v>13</v>
      </c>
      <c r="M21" s="87"/>
      <c r="N21" s="5"/>
    </row>
    <row r="22" spans="1:14" ht="15" customHeight="1">
      <c r="A22" s="87">
        <v>14</v>
      </c>
      <c r="B22" s="38" t="s">
        <v>151</v>
      </c>
      <c r="C22" s="74">
        <v>38847</v>
      </c>
      <c r="D22" s="56" t="s">
        <v>114</v>
      </c>
      <c r="E22" s="76" t="s">
        <v>28</v>
      </c>
      <c r="F22" s="77" t="s">
        <v>63</v>
      </c>
      <c r="G22" s="38" t="s">
        <v>115</v>
      </c>
      <c r="H22" s="38" t="s">
        <v>116</v>
      </c>
      <c r="I22" s="87">
        <v>15</v>
      </c>
      <c r="J22" s="132">
        <v>11</v>
      </c>
      <c r="K22" s="133">
        <f t="shared" si="0"/>
        <v>26</v>
      </c>
      <c r="L22" s="133">
        <v>14</v>
      </c>
      <c r="M22" s="87"/>
      <c r="N22" s="5"/>
    </row>
    <row r="23" spans="1:14" ht="15" customHeight="1">
      <c r="A23" s="87">
        <v>15</v>
      </c>
      <c r="B23" s="38" t="s">
        <v>153</v>
      </c>
      <c r="C23" s="74">
        <v>39041</v>
      </c>
      <c r="D23" s="56" t="s">
        <v>64</v>
      </c>
      <c r="E23" s="76" t="s">
        <v>21</v>
      </c>
      <c r="F23" s="77" t="s">
        <v>71</v>
      </c>
      <c r="G23" s="38" t="s">
        <v>112</v>
      </c>
      <c r="H23" s="38" t="s">
        <v>91</v>
      </c>
      <c r="I23" s="87">
        <v>14</v>
      </c>
      <c r="J23" s="132">
        <v>14</v>
      </c>
      <c r="K23" s="133">
        <f t="shared" si="0"/>
        <v>28</v>
      </c>
      <c r="L23" s="133">
        <v>15</v>
      </c>
      <c r="M23" s="87"/>
      <c r="N23" s="5"/>
    </row>
    <row r="24" spans="1:14" ht="15.75" customHeight="1">
      <c r="A24" s="87"/>
      <c r="B24" s="76"/>
      <c r="C24" s="97"/>
      <c r="D24" s="77"/>
      <c r="E24" s="76"/>
      <c r="F24" s="76"/>
      <c r="G24" s="76"/>
      <c r="H24" s="76"/>
      <c r="I24" s="133"/>
      <c r="J24" s="132"/>
      <c r="K24" s="133"/>
      <c r="L24" s="87"/>
      <c r="M24" s="87"/>
      <c r="N24" s="5"/>
    </row>
    <row r="25" spans="1:14" ht="18.75">
      <c r="A25" s="176" t="s">
        <v>85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</row>
    <row r="26" spans="1:14" ht="12.75" customHeight="1">
      <c r="A26" s="177" t="s">
        <v>41</v>
      </c>
      <c r="B26" s="180" t="s">
        <v>42</v>
      </c>
      <c r="C26" s="177" t="s">
        <v>43</v>
      </c>
      <c r="D26" s="183" t="s">
        <v>4</v>
      </c>
      <c r="E26" s="180" t="s">
        <v>31</v>
      </c>
      <c r="F26" s="193" t="s">
        <v>6</v>
      </c>
      <c r="G26" s="186" t="s">
        <v>29</v>
      </c>
      <c r="H26" s="180" t="s">
        <v>7</v>
      </c>
      <c r="I26" s="173" t="s">
        <v>45</v>
      </c>
      <c r="J26" s="173" t="s">
        <v>46</v>
      </c>
      <c r="K26" s="173" t="s">
        <v>48</v>
      </c>
      <c r="L26" s="173" t="s">
        <v>9</v>
      </c>
      <c r="M26" s="173" t="s">
        <v>10</v>
      </c>
      <c r="N26" s="173" t="s">
        <v>11</v>
      </c>
    </row>
    <row r="27" spans="1:14" ht="16.5" customHeight="1">
      <c r="A27" s="178"/>
      <c r="B27" s="181"/>
      <c r="C27" s="178"/>
      <c r="D27" s="184"/>
      <c r="E27" s="181"/>
      <c r="F27" s="193"/>
      <c r="G27" s="187"/>
      <c r="H27" s="181"/>
      <c r="I27" s="174"/>
      <c r="J27" s="174"/>
      <c r="K27" s="174"/>
      <c r="L27" s="174"/>
      <c r="M27" s="174"/>
      <c r="N27" s="174"/>
    </row>
    <row r="28" spans="1:14" ht="31.5" customHeight="1">
      <c r="A28" s="179"/>
      <c r="B28" s="182"/>
      <c r="C28" s="179"/>
      <c r="D28" s="185"/>
      <c r="E28" s="182"/>
      <c r="F28" s="194"/>
      <c r="G28" s="188"/>
      <c r="H28" s="182"/>
      <c r="I28" s="175"/>
      <c r="J28" s="175"/>
      <c r="K28" s="175"/>
      <c r="L28" s="175"/>
      <c r="M28" s="175"/>
      <c r="N28" s="175"/>
    </row>
    <row r="29" spans="1:14" ht="15.75" customHeight="1">
      <c r="A29" s="87">
        <v>1</v>
      </c>
      <c r="B29" s="45" t="s">
        <v>143</v>
      </c>
      <c r="C29" s="59">
        <v>38001</v>
      </c>
      <c r="D29" s="109" t="s">
        <v>19</v>
      </c>
      <c r="E29" s="76" t="s">
        <v>28</v>
      </c>
      <c r="F29" s="77" t="s">
        <v>63</v>
      </c>
      <c r="G29" s="38" t="s">
        <v>142</v>
      </c>
      <c r="H29" s="55" t="s">
        <v>133</v>
      </c>
      <c r="I29" s="87">
        <v>4</v>
      </c>
      <c r="J29" s="87">
        <v>1</v>
      </c>
      <c r="K29" s="132">
        <f aca="true" t="shared" si="1" ref="K29:K35">I29+J29</f>
        <v>5</v>
      </c>
      <c r="L29" s="87">
        <v>1</v>
      </c>
      <c r="M29" s="87"/>
      <c r="N29" s="138">
        <v>25</v>
      </c>
    </row>
    <row r="30" spans="1:14" ht="15.75" customHeight="1">
      <c r="A30" s="87">
        <v>2</v>
      </c>
      <c r="B30" s="45" t="s">
        <v>144</v>
      </c>
      <c r="C30" s="59">
        <v>38374</v>
      </c>
      <c r="D30" s="109">
        <v>1</v>
      </c>
      <c r="E30" s="76" t="s">
        <v>28</v>
      </c>
      <c r="F30" s="77" t="s">
        <v>63</v>
      </c>
      <c r="G30" s="38" t="s">
        <v>142</v>
      </c>
      <c r="H30" s="55" t="s">
        <v>133</v>
      </c>
      <c r="I30" s="87">
        <v>2</v>
      </c>
      <c r="J30" s="87">
        <v>4</v>
      </c>
      <c r="K30" s="132">
        <f t="shared" si="1"/>
        <v>6</v>
      </c>
      <c r="L30" s="87">
        <v>2</v>
      </c>
      <c r="M30" s="87"/>
      <c r="N30" s="138">
        <v>20</v>
      </c>
    </row>
    <row r="31" spans="1:14" ht="15.75" customHeight="1">
      <c r="A31" s="87">
        <v>3</v>
      </c>
      <c r="B31" s="45" t="s">
        <v>140</v>
      </c>
      <c r="C31" s="59">
        <v>38321</v>
      </c>
      <c r="D31" s="109" t="s">
        <v>141</v>
      </c>
      <c r="E31" s="76" t="s">
        <v>28</v>
      </c>
      <c r="F31" s="77" t="s">
        <v>63</v>
      </c>
      <c r="G31" s="38" t="s">
        <v>142</v>
      </c>
      <c r="H31" s="55" t="s">
        <v>133</v>
      </c>
      <c r="I31" s="87">
        <v>4</v>
      </c>
      <c r="J31" s="87">
        <v>2</v>
      </c>
      <c r="K31" s="132">
        <f t="shared" si="1"/>
        <v>6</v>
      </c>
      <c r="L31" s="87">
        <v>3</v>
      </c>
      <c r="M31" s="87"/>
      <c r="N31" s="138">
        <v>18</v>
      </c>
    </row>
    <row r="32" spans="1:14" ht="15" customHeight="1">
      <c r="A32" s="87">
        <v>4</v>
      </c>
      <c r="B32" s="76" t="s">
        <v>226</v>
      </c>
      <c r="C32" s="141">
        <v>38355</v>
      </c>
      <c r="D32" s="98" t="s">
        <v>65</v>
      </c>
      <c r="E32" s="76" t="s">
        <v>28</v>
      </c>
      <c r="F32" s="77" t="s">
        <v>63</v>
      </c>
      <c r="G32" s="76" t="s">
        <v>115</v>
      </c>
      <c r="H32" s="76" t="s">
        <v>116</v>
      </c>
      <c r="I32" s="87">
        <v>1</v>
      </c>
      <c r="J32" s="132">
        <v>7</v>
      </c>
      <c r="K32" s="132">
        <f t="shared" si="1"/>
        <v>8</v>
      </c>
      <c r="L32" s="87">
        <v>4</v>
      </c>
      <c r="M32" s="87"/>
      <c r="N32" s="138">
        <v>13</v>
      </c>
    </row>
    <row r="33" spans="1:14" ht="15.75" customHeight="1">
      <c r="A33" s="87">
        <v>5</v>
      </c>
      <c r="B33" s="45" t="s">
        <v>138</v>
      </c>
      <c r="C33" s="59">
        <v>38267</v>
      </c>
      <c r="D33" s="109">
        <v>3</v>
      </c>
      <c r="E33" s="76" t="s">
        <v>62</v>
      </c>
      <c r="F33" s="77" t="s">
        <v>63</v>
      </c>
      <c r="G33" s="38" t="s">
        <v>139</v>
      </c>
      <c r="H33" s="55" t="s">
        <v>66</v>
      </c>
      <c r="I33" s="87">
        <v>3</v>
      </c>
      <c r="J33" s="87">
        <v>5</v>
      </c>
      <c r="K33" s="132">
        <f t="shared" si="1"/>
        <v>8</v>
      </c>
      <c r="L33" s="87">
        <v>5</v>
      </c>
      <c r="M33" s="87"/>
      <c r="N33" s="138">
        <v>10</v>
      </c>
    </row>
    <row r="34" spans="1:14" ht="15.75" customHeight="1">
      <c r="A34" s="87">
        <v>6</v>
      </c>
      <c r="B34" s="45" t="s">
        <v>145</v>
      </c>
      <c r="C34" s="59">
        <v>38203</v>
      </c>
      <c r="D34" s="109" t="s">
        <v>146</v>
      </c>
      <c r="E34" s="76" t="s">
        <v>28</v>
      </c>
      <c r="F34" s="77" t="s">
        <v>63</v>
      </c>
      <c r="G34" s="38" t="s">
        <v>115</v>
      </c>
      <c r="H34" s="55" t="s">
        <v>116</v>
      </c>
      <c r="I34" s="132">
        <v>7</v>
      </c>
      <c r="J34" s="87">
        <v>3</v>
      </c>
      <c r="K34" s="132">
        <f t="shared" si="1"/>
        <v>10</v>
      </c>
      <c r="L34" s="87">
        <v>6</v>
      </c>
      <c r="M34" s="87"/>
      <c r="N34" s="138">
        <v>9</v>
      </c>
    </row>
    <row r="35" spans="1:14" ht="15.75" customHeight="1">
      <c r="A35" s="87">
        <v>7</v>
      </c>
      <c r="B35" s="45" t="s">
        <v>136</v>
      </c>
      <c r="C35" s="59">
        <v>38691</v>
      </c>
      <c r="D35" s="109" t="s">
        <v>104</v>
      </c>
      <c r="E35" s="76" t="s">
        <v>105</v>
      </c>
      <c r="F35" s="77" t="s">
        <v>63</v>
      </c>
      <c r="G35" s="38" t="s">
        <v>106</v>
      </c>
      <c r="H35" s="55" t="s">
        <v>137</v>
      </c>
      <c r="I35" s="87">
        <v>6</v>
      </c>
      <c r="J35" s="87">
        <v>6</v>
      </c>
      <c r="K35" s="132">
        <f t="shared" si="1"/>
        <v>12</v>
      </c>
      <c r="L35" s="87">
        <v>7</v>
      </c>
      <c r="M35" s="87"/>
      <c r="N35" s="138">
        <v>8</v>
      </c>
    </row>
    <row r="36" spans="1:14" ht="15.75" customHeight="1">
      <c r="A36" s="87">
        <v>8</v>
      </c>
      <c r="B36" s="45" t="s">
        <v>147</v>
      </c>
      <c r="C36" s="44">
        <v>38017</v>
      </c>
      <c r="D36" s="111" t="s">
        <v>114</v>
      </c>
      <c r="E36" s="76" t="s">
        <v>28</v>
      </c>
      <c r="F36" s="77" t="s">
        <v>63</v>
      </c>
      <c r="G36" s="38" t="s">
        <v>115</v>
      </c>
      <c r="H36" s="55" t="s">
        <v>116</v>
      </c>
      <c r="I36" s="87"/>
      <c r="J36" s="87"/>
      <c r="K36" s="87"/>
      <c r="L36" s="87"/>
      <c r="M36" s="87"/>
      <c r="N36" s="138"/>
    </row>
    <row r="37" spans="1:14" ht="15.75" customHeight="1">
      <c r="A37" s="87"/>
      <c r="B37" s="45"/>
      <c r="C37" s="44"/>
      <c r="D37" s="111"/>
      <c r="E37" s="76"/>
      <c r="F37" s="89"/>
      <c r="G37" s="89"/>
      <c r="H37" s="89"/>
      <c r="I37" s="87"/>
      <c r="J37" s="87"/>
      <c r="K37" s="87"/>
      <c r="L37" s="87"/>
      <c r="M37" s="87"/>
      <c r="N37" s="138"/>
    </row>
    <row r="38" spans="1:20" s="12" customFormat="1" ht="18">
      <c r="A38"/>
      <c r="B38"/>
      <c r="C38"/>
      <c r="D38" s="1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s="12" customFormat="1" ht="18">
      <c r="A39"/>
      <c r="B39"/>
      <c r="C3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/>
      <c r="P39"/>
      <c r="Q39"/>
      <c r="R39"/>
      <c r="S39"/>
      <c r="T39"/>
    </row>
    <row r="40" spans="1:20" s="12" customFormat="1" ht="20.25">
      <c r="A40"/>
      <c r="B40"/>
      <c r="C40" s="128" t="s">
        <v>306</v>
      </c>
      <c r="D40" s="128"/>
      <c r="E40"/>
      <c r="F40"/>
      <c r="G40"/>
      <c r="H40"/>
      <c r="I40"/>
      <c r="J40" s="128" t="s">
        <v>76</v>
      </c>
      <c r="K40"/>
      <c r="L40"/>
      <c r="M40"/>
      <c r="N40"/>
      <c r="O40"/>
      <c r="P40"/>
      <c r="Q40"/>
      <c r="R40"/>
      <c r="S40"/>
      <c r="T40"/>
    </row>
    <row r="41" spans="1:20" s="12" customFormat="1" ht="20.25">
      <c r="A41"/>
      <c r="B41"/>
      <c r="C41" s="128" t="s">
        <v>307</v>
      </c>
      <c r="D41" s="128"/>
      <c r="E41"/>
      <c r="F41"/>
      <c r="G41"/>
      <c r="H41"/>
      <c r="I41"/>
      <c r="J41" s="128" t="s">
        <v>44</v>
      </c>
      <c r="K41"/>
      <c r="L41"/>
      <c r="M41"/>
      <c r="N41"/>
      <c r="O41"/>
      <c r="P41"/>
      <c r="Q41"/>
      <c r="R41"/>
      <c r="S41"/>
      <c r="T41"/>
    </row>
    <row r="42" spans="1:20" s="12" customFormat="1" ht="20.25">
      <c r="A42"/>
      <c r="B42"/>
      <c r="C42" s="128" t="s">
        <v>308</v>
      </c>
      <c r="D42" s="129"/>
      <c r="E42"/>
      <c r="F42"/>
      <c r="G42"/>
      <c r="H42"/>
      <c r="I42"/>
      <c r="J42" s="128" t="s">
        <v>309</v>
      </c>
      <c r="K42"/>
      <c r="L42"/>
      <c r="M42"/>
      <c r="N42"/>
      <c r="O42"/>
      <c r="P42"/>
      <c r="Q42"/>
      <c r="R42"/>
      <c r="S42"/>
      <c r="T42"/>
    </row>
    <row r="43" spans="1:20" s="12" customFormat="1" ht="18">
      <c r="A43"/>
      <c r="B43"/>
      <c r="C43"/>
      <c r="D43" s="1"/>
      <c r="E43"/>
      <c r="F43"/>
      <c r="G43"/>
      <c r="H43"/>
      <c r="I43"/>
      <c r="J43" s="1"/>
      <c r="K43"/>
      <c r="L43"/>
      <c r="M43"/>
      <c r="N43"/>
      <c r="O43"/>
      <c r="P43"/>
      <c r="Q43"/>
      <c r="R43"/>
      <c r="S43"/>
      <c r="T43"/>
    </row>
    <row r="44" spans="1:20" s="12" customFormat="1" ht="18">
      <c r="A44"/>
      <c r="B44"/>
      <c r="C44"/>
      <c r="D44" s="1"/>
      <c r="E44"/>
      <c r="F44"/>
      <c r="G44"/>
      <c r="H44"/>
      <c r="I44"/>
      <c r="J44" s="1"/>
      <c r="K44"/>
      <c r="L44"/>
      <c r="M44"/>
      <c r="N44"/>
      <c r="O44"/>
      <c r="P44"/>
      <c r="Q44"/>
      <c r="R44"/>
      <c r="S44"/>
      <c r="T44"/>
    </row>
    <row r="45" spans="1:20" s="12" customFormat="1" ht="18">
      <c r="A45"/>
      <c r="B45"/>
      <c r="C45"/>
      <c r="D45" s="1"/>
      <c r="E45"/>
      <c r="F45"/>
      <c r="G45"/>
      <c r="H45"/>
      <c r="I45"/>
      <c r="J45" s="1"/>
      <c r="K45"/>
      <c r="L45"/>
      <c r="M45"/>
      <c r="N45"/>
      <c r="O45"/>
      <c r="P45"/>
      <c r="Q45"/>
      <c r="R45"/>
      <c r="S45"/>
      <c r="T45"/>
    </row>
  </sheetData>
  <sheetProtection/>
  <mergeCells count="34">
    <mergeCell ref="A1:N1"/>
    <mergeCell ref="A2:N2"/>
    <mergeCell ref="A3:N3"/>
    <mergeCell ref="A5:N5"/>
    <mergeCell ref="A6:A8"/>
    <mergeCell ref="F6:F8"/>
    <mergeCell ref="A4:R4"/>
    <mergeCell ref="A26:A28"/>
    <mergeCell ref="J26:J28"/>
    <mergeCell ref="B26:B28"/>
    <mergeCell ref="C26:C28"/>
    <mergeCell ref="D26:D28"/>
    <mergeCell ref="K6:K8"/>
    <mergeCell ref="I6:I8"/>
    <mergeCell ref="I26:I28"/>
    <mergeCell ref="K26:K28"/>
    <mergeCell ref="L26:L28"/>
    <mergeCell ref="E26:E28"/>
    <mergeCell ref="B6:B8"/>
    <mergeCell ref="H6:H8"/>
    <mergeCell ref="G6:G8"/>
    <mergeCell ref="M26:M28"/>
    <mergeCell ref="A25:N25"/>
    <mergeCell ref="F26:F28"/>
    <mergeCell ref="J6:J8"/>
    <mergeCell ref="E6:E8"/>
    <mergeCell ref="N26:N28"/>
    <mergeCell ref="G26:G28"/>
    <mergeCell ref="C6:C8"/>
    <mergeCell ref="D6:D8"/>
    <mergeCell ref="L6:L8"/>
    <mergeCell ref="M6:M8"/>
    <mergeCell ref="H26:H28"/>
    <mergeCell ref="N6:N8"/>
  </mergeCells>
  <printOptions/>
  <pageMargins left="0.69" right="0.7" top="0.54" bottom="0.29" header="0.5" footer="0.16"/>
  <pageSetup fitToHeight="14" fitToWidth="1" horizontalDpi="600" verticalDpi="600" orientation="landscape" paperSize="9" scale="6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8"/>
    <pageSetUpPr fitToPage="1"/>
  </sheetPr>
  <dimension ref="A1:Z48"/>
  <sheetViews>
    <sheetView zoomScalePageLayoutView="0" workbookViewId="0" topLeftCell="D7">
      <selection activeCell="G23" sqref="G23"/>
    </sheetView>
  </sheetViews>
  <sheetFormatPr defaultColWidth="9.00390625" defaultRowHeight="12.75"/>
  <cols>
    <col min="1" max="1" width="4.375" style="0" customWidth="1"/>
    <col min="2" max="2" width="36.375" style="0" customWidth="1"/>
    <col min="3" max="3" width="11.125" style="0" customWidth="1"/>
    <col min="4" max="4" width="7.875" style="0" customWidth="1"/>
    <col min="5" max="5" width="22.875" style="0" customWidth="1"/>
    <col min="7" max="7" width="26.25390625" style="0" customWidth="1"/>
    <col min="8" max="8" width="26.00390625" style="0" customWidth="1"/>
    <col min="9" max="9" width="6.875" style="0" customWidth="1"/>
    <col min="10" max="10" width="4.00390625" style="0" customWidth="1"/>
    <col min="11" max="11" width="5.00390625" style="0" customWidth="1"/>
    <col min="12" max="12" width="6.375" style="0" customWidth="1"/>
    <col min="13" max="13" width="3.75390625" style="0" customWidth="1"/>
    <col min="14" max="14" width="5.25390625" style="0" customWidth="1"/>
    <col min="15" max="15" width="6.75390625" style="0" customWidth="1"/>
    <col min="16" max="16" width="4.25390625" style="0" customWidth="1"/>
    <col min="17" max="18" width="6.875" style="0" customWidth="1"/>
    <col min="19" max="19" width="6.125" style="0" customWidth="1"/>
    <col min="20" max="20" width="6.375" style="0" customWidth="1"/>
    <col min="21" max="21" width="3.625" style="0" customWidth="1"/>
  </cols>
  <sheetData>
    <row r="1" spans="1:21" s="1" customFormat="1" ht="20.2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1:26" s="1" customFormat="1" ht="20.25">
      <c r="A2" s="167" t="s">
        <v>89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7"/>
      <c r="V2" s="31"/>
      <c r="W2" s="31"/>
      <c r="X2" s="7"/>
      <c r="Y2" s="7"/>
      <c r="Z2" s="7"/>
    </row>
    <row r="3" spans="1:21" s="1" customFormat="1" ht="20.25">
      <c r="A3" s="167" t="s">
        <v>49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1:19" s="13" customFormat="1" ht="18">
      <c r="A4" s="162" t="s">
        <v>314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</row>
    <row r="5" spans="1:21" s="13" customFormat="1" ht="18">
      <c r="A5" s="191" t="s">
        <v>94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2"/>
      <c r="S5" s="191"/>
      <c r="T5" s="191"/>
      <c r="U5" s="192"/>
    </row>
    <row r="6" spans="1:21" ht="17.25" customHeight="1">
      <c r="A6" s="193" t="s">
        <v>1</v>
      </c>
      <c r="B6" s="193" t="s">
        <v>2</v>
      </c>
      <c r="C6" s="195" t="s">
        <v>3</v>
      </c>
      <c r="D6" s="195" t="s">
        <v>4</v>
      </c>
      <c r="E6" s="193" t="s">
        <v>5</v>
      </c>
      <c r="F6" s="193" t="s">
        <v>6</v>
      </c>
      <c r="G6" s="193" t="s">
        <v>29</v>
      </c>
      <c r="H6" s="193" t="s">
        <v>7</v>
      </c>
      <c r="I6" s="193" t="s">
        <v>8</v>
      </c>
      <c r="J6" s="193"/>
      <c r="K6" s="193"/>
      <c r="L6" s="193"/>
      <c r="M6" s="193"/>
      <c r="N6" s="193"/>
      <c r="O6" s="193"/>
      <c r="P6" s="193"/>
      <c r="Q6" s="197"/>
      <c r="R6" s="150"/>
      <c r="S6" s="198" t="s">
        <v>9</v>
      </c>
      <c r="T6" s="195" t="s">
        <v>10</v>
      </c>
      <c r="U6" s="195" t="s">
        <v>11</v>
      </c>
    </row>
    <row r="7" spans="1:21" ht="22.5" customHeight="1">
      <c r="A7" s="193"/>
      <c r="B7" s="193"/>
      <c r="C7" s="195"/>
      <c r="D7" s="195"/>
      <c r="E7" s="193"/>
      <c r="F7" s="193"/>
      <c r="G7" s="193"/>
      <c r="H7" s="193"/>
      <c r="I7" s="199" t="s">
        <v>12</v>
      </c>
      <c r="J7" s="199"/>
      <c r="K7" s="199"/>
      <c r="L7" s="199" t="s">
        <v>13</v>
      </c>
      <c r="M7" s="199"/>
      <c r="N7" s="199"/>
      <c r="O7" s="200" t="s">
        <v>14</v>
      </c>
      <c r="P7" s="200" t="s">
        <v>9</v>
      </c>
      <c r="Q7" s="200" t="s">
        <v>15</v>
      </c>
      <c r="R7" s="201" t="s">
        <v>313</v>
      </c>
      <c r="S7" s="195"/>
      <c r="T7" s="195"/>
      <c r="U7" s="195"/>
    </row>
    <row r="8" spans="1:21" ht="63.75" customHeight="1">
      <c r="A8" s="194"/>
      <c r="B8" s="194"/>
      <c r="C8" s="196"/>
      <c r="D8" s="196"/>
      <c r="E8" s="194"/>
      <c r="F8" s="194"/>
      <c r="G8" s="194"/>
      <c r="H8" s="194"/>
      <c r="I8" s="16" t="s">
        <v>16</v>
      </c>
      <c r="J8" s="16" t="s">
        <v>9</v>
      </c>
      <c r="K8" s="16" t="s">
        <v>17</v>
      </c>
      <c r="L8" s="16" t="s">
        <v>18</v>
      </c>
      <c r="M8" s="16" t="s">
        <v>9</v>
      </c>
      <c r="N8" s="16" t="s">
        <v>17</v>
      </c>
      <c r="O8" s="200"/>
      <c r="P8" s="200"/>
      <c r="Q8" s="200"/>
      <c r="R8" s="202"/>
      <c r="S8" s="196"/>
      <c r="T8" s="195"/>
      <c r="U8" s="195"/>
    </row>
    <row r="9" spans="1:21" ht="15.75" customHeight="1">
      <c r="A9" s="83">
        <v>1</v>
      </c>
      <c r="B9" s="76" t="s">
        <v>232</v>
      </c>
      <c r="C9" s="97">
        <v>2007</v>
      </c>
      <c r="D9" s="87" t="s">
        <v>64</v>
      </c>
      <c r="E9" s="95" t="s">
        <v>28</v>
      </c>
      <c r="F9" s="98" t="s">
        <v>63</v>
      </c>
      <c r="G9" s="95" t="s">
        <v>142</v>
      </c>
      <c r="H9" s="99" t="s">
        <v>133</v>
      </c>
      <c r="I9" s="143" t="s">
        <v>77</v>
      </c>
      <c r="J9" s="144">
        <v>1</v>
      </c>
      <c r="K9" s="145">
        <v>8.5</v>
      </c>
      <c r="L9" s="143" t="s">
        <v>77</v>
      </c>
      <c r="M9" s="144">
        <v>1</v>
      </c>
      <c r="N9" s="146">
        <v>5.5</v>
      </c>
      <c r="O9" s="126">
        <f aca="true" t="shared" si="0" ref="O9:O25">SQRT(K9*N9)</f>
        <v>6.837397165588672</v>
      </c>
      <c r="P9" s="87">
        <v>1</v>
      </c>
      <c r="Q9" s="147" t="s">
        <v>242</v>
      </c>
      <c r="R9" s="147">
        <v>1.25</v>
      </c>
      <c r="S9" s="4">
        <v>1</v>
      </c>
      <c r="T9" s="2"/>
      <c r="U9" s="138">
        <v>25</v>
      </c>
    </row>
    <row r="10" spans="1:21" ht="15.75" customHeight="1">
      <c r="A10" s="83">
        <v>2</v>
      </c>
      <c r="B10" s="45" t="s">
        <v>223</v>
      </c>
      <c r="C10" s="44">
        <v>39302</v>
      </c>
      <c r="D10" s="77" t="s">
        <v>64</v>
      </c>
      <c r="E10" s="95" t="s">
        <v>62</v>
      </c>
      <c r="F10" s="98" t="s">
        <v>63</v>
      </c>
      <c r="G10" s="95" t="s">
        <v>139</v>
      </c>
      <c r="H10" s="99" t="s">
        <v>66</v>
      </c>
      <c r="I10" s="143" t="s">
        <v>77</v>
      </c>
      <c r="J10" s="144">
        <v>1</v>
      </c>
      <c r="K10" s="145">
        <v>8.5</v>
      </c>
      <c r="L10" s="143" t="s">
        <v>77</v>
      </c>
      <c r="M10" s="144">
        <v>1</v>
      </c>
      <c r="N10" s="146">
        <v>5.5</v>
      </c>
      <c r="O10" s="126">
        <f t="shared" si="0"/>
        <v>6.837397165588672</v>
      </c>
      <c r="P10" s="87">
        <v>1</v>
      </c>
      <c r="Q10" s="147" t="s">
        <v>242</v>
      </c>
      <c r="R10" s="147">
        <v>1.55</v>
      </c>
      <c r="S10" s="4">
        <v>2</v>
      </c>
      <c r="T10" s="2"/>
      <c r="U10" s="138">
        <v>20</v>
      </c>
    </row>
    <row r="11" spans="1:21" ht="15.75" customHeight="1">
      <c r="A11" s="83">
        <v>3</v>
      </c>
      <c r="B11" s="45" t="s">
        <v>213</v>
      </c>
      <c r="C11" s="44">
        <v>39127</v>
      </c>
      <c r="D11" s="77">
        <v>3</v>
      </c>
      <c r="E11" s="95" t="s">
        <v>28</v>
      </c>
      <c r="F11" s="77" t="s">
        <v>63</v>
      </c>
      <c r="G11" s="95" t="s">
        <v>142</v>
      </c>
      <c r="H11" s="99" t="s">
        <v>133</v>
      </c>
      <c r="I11" s="143" t="s">
        <v>77</v>
      </c>
      <c r="J11" s="144">
        <v>1</v>
      </c>
      <c r="K11" s="145">
        <v>8.5</v>
      </c>
      <c r="L11" s="143" t="s">
        <v>77</v>
      </c>
      <c r="M11" s="144">
        <v>1</v>
      </c>
      <c r="N11" s="146">
        <v>5.5</v>
      </c>
      <c r="O11" s="126">
        <f t="shared" si="0"/>
        <v>6.837397165588672</v>
      </c>
      <c r="P11" s="87">
        <v>1</v>
      </c>
      <c r="Q11" s="147" t="s">
        <v>242</v>
      </c>
      <c r="R11" s="147">
        <v>2.15</v>
      </c>
      <c r="S11" s="4">
        <v>3</v>
      </c>
      <c r="T11" s="2"/>
      <c r="U11" s="138">
        <v>18</v>
      </c>
    </row>
    <row r="12" spans="1:21" ht="15.75" customHeight="1">
      <c r="A12" s="83">
        <v>4</v>
      </c>
      <c r="B12" s="45" t="s">
        <v>207</v>
      </c>
      <c r="C12" s="44">
        <v>39042</v>
      </c>
      <c r="D12" s="77">
        <v>3</v>
      </c>
      <c r="E12" s="95" t="s">
        <v>28</v>
      </c>
      <c r="F12" s="77" t="s">
        <v>63</v>
      </c>
      <c r="G12" s="95" t="s">
        <v>142</v>
      </c>
      <c r="H12" s="99" t="s">
        <v>133</v>
      </c>
      <c r="I12" s="143" t="s">
        <v>77</v>
      </c>
      <c r="J12" s="144">
        <v>1</v>
      </c>
      <c r="K12" s="145">
        <v>8.5</v>
      </c>
      <c r="L12" s="143" t="s">
        <v>77</v>
      </c>
      <c r="M12" s="144">
        <v>1</v>
      </c>
      <c r="N12" s="146">
        <v>5.5</v>
      </c>
      <c r="O12" s="126">
        <f t="shared" si="0"/>
        <v>6.837397165588672</v>
      </c>
      <c r="P12" s="87">
        <v>1</v>
      </c>
      <c r="Q12" s="147" t="s">
        <v>242</v>
      </c>
      <c r="R12" s="147">
        <v>2.43</v>
      </c>
      <c r="S12" s="4">
        <v>4</v>
      </c>
      <c r="T12" s="2"/>
      <c r="U12" s="138">
        <v>13</v>
      </c>
    </row>
    <row r="13" spans="1:21" ht="15.75" customHeight="1">
      <c r="A13" s="83">
        <v>5</v>
      </c>
      <c r="B13" s="45" t="s">
        <v>217</v>
      </c>
      <c r="C13" s="44">
        <v>38853</v>
      </c>
      <c r="D13" s="77" t="s">
        <v>64</v>
      </c>
      <c r="E13" s="95" t="s">
        <v>62</v>
      </c>
      <c r="F13" s="77" t="s">
        <v>63</v>
      </c>
      <c r="G13" s="95" t="s">
        <v>139</v>
      </c>
      <c r="H13" s="99" t="s">
        <v>66</v>
      </c>
      <c r="I13" s="143" t="s">
        <v>77</v>
      </c>
      <c r="J13" s="144">
        <v>1</v>
      </c>
      <c r="K13" s="145">
        <v>8.5</v>
      </c>
      <c r="L13" s="143" t="s">
        <v>77</v>
      </c>
      <c r="M13" s="144">
        <v>1</v>
      </c>
      <c r="N13" s="146">
        <v>5.5</v>
      </c>
      <c r="O13" s="126">
        <f t="shared" si="0"/>
        <v>6.837397165588672</v>
      </c>
      <c r="P13" s="87">
        <v>1</v>
      </c>
      <c r="Q13" s="147" t="s">
        <v>299</v>
      </c>
      <c r="R13" s="147"/>
      <c r="S13" s="4">
        <v>5</v>
      </c>
      <c r="T13" s="2"/>
      <c r="U13" s="138">
        <v>10</v>
      </c>
    </row>
    <row r="14" spans="1:21" ht="15.75" customHeight="1">
      <c r="A14" s="83">
        <v>6</v>
      </c>
      <c r="B14" s="45" t="s">
        <v>210</v>
      </c>
      <c r="C14" s="44">
        <v>38744</v>
      </c>
      <c r="D14" s="77" t="s">
        <v>211</v>
      </c>
      <c r="E14" s="95" t="s">
        <v>21</v>
      </c>
      <c r="F14" s="77" t="s">
        <v>71</v>
      </c>
      <c r="G14" s="95" t="s">
        <v>112</v>
      </c>
      <c r="H14" s="99" t="s">
        <v>76</v>
      </c>
      <c r="I14" s="143" t="s">
        <v>77</v>
      </c>
      <c r="J14" s="144">
        <v>1</v>
      </c>
      <c r="K14" s="145">
        <v>8.5</v>
      </c>
      <c r="L14" s="143" t="s">
        <v>77</v>
      </c>
      <c r="M14" s="144">
        <v>1</v>
      </c>
      <c r="N14" s="146">
        <v>5.5</v>
      </c>
      <c r="O14" s="126">
        <f t="shared" si="0"/>
        <v>6.837397165588672</v>
      </c>
      <c r="P14" s="87">
        <v>1</v>
      </c>
      <c r="Q14" s="147">
        <v>27</v>
      </c>
      <c r="R14" s="147"/>
      <c r="S14" s="4">
        <v>6</v>
      </c>
      <c r="T14" s="2"/>
      <c r="U14" s="138">
        <v>9</v>
      </c>
    </row>
    <row r="15" spans="1:21" ht="15.75" customHeight="1">
      <c r="A15" s="83">
        <v>7</v>
      </c>
      <c r="B15" s="45" t="s">
        <v>209</v>
      </c>
      <c r="C15" s="44">
        <v>39025</v>
      </c>
      <c r="D15" s="77">
        <v>3</v>
      </c>
      <c r="E15" s="95" t="s">
        <v>28</v>
      </c>
      <c r="F15" s="77" t="s">
        <v>63</v>
      </c>
      <c r="G15" s="95" t="s">
        <v>142</v>
      </c>
      <c r="H15" s="99" t="s">
        <v>133</v>
      </c>
      <c r="I15" s="143" t="s">
        <v>77</v>
      </c>
      <c r="J15" s="144">
        <v>1</v>
      </c>
      <c r="K15" s="145">
        <v>8.5</v>
      </c>
      <c r="L15" s="143" t="s">
        <v>77</v>
      </c>
      <c r="M15" s="144">
        <v>1</v>
      </c>
      <c r="N15" s="146">
        <v>5.5</v>
      </c>
      <c r="O15" s="126">
        <f t="shared" si="0"/>
        <v>6.837397165588672</v>
      </c>
      <c r="P15" s="87">
        <v>1</v>
      </c>
      <c r="Q15" s="147" t="s">
        <v>78</v>
      </c>
      <c r="R15" s="147"/>
      <c r="S15" s="4">
        <v>7</v>
      </c>
      <c r="T15" s="2"/>
      <c r="U15" s="138">
        <v>8</v>
      </c>
    </row>
    <row r="16" spans="1:21" ht="15.75" customHeight="1">
      <c r="A16" s="83">
        <v>8</v>
      </c>
      <c r="B16" s="45" t="s">
        <v>204</v>
      </c>
      <c r="C16" s="44" t="s">
        <v>205</v>
      </c>
      <c r="D16" s="77" t="s">
        <v>104</v>
      </c>
      <c r="E16" s="95" t="s">
        <v>105</v>
      </c>
      <c r="F16" s="77" t="s">
        <v>63</v>
      </c>
      <c r="G16" s="95" t="s">
        <v>106</v>
      </c>
      <c r="H16" s="99" t="s">
        <v>137</v>
      </c>
      <c r="I16" s="143" t="s">
        <v>77</v>
      </c>
      <c r="J16" s="144">
        <v>1</v>
      </c>
      <c r="K16" s="145">
        <v>8.5</v>
      </c>
      <c r="L16" s="143" t="s">
        <v>77</v>
      </c>
      <c r="M16" s="144">
        <v>1</v>
      </c>
      <c r="N16" s="146">
        <v>5.5</v>
      </c>
      <c r="O16" s="126">
        <f t="shared" si="0"/>
        <v>6.837397165588672</v>
      </c>
      <c r="P16" s="87">
        <v>1</v>
      </c>
      <c r="Q16" s="147" t="s">
        <v>247</v>
      </c>
      <c r="R16" s="147"/>
      <c r="S16" s="4">
        <v>8</v>
      </c>
      <c r="T16" s="2"/>
      <c r="U16" s="138">
        <v>7</v>
      </c>
    </row>
    <row r="17" spans="1:21" ht="15.75" customHeight="1">
      <c r="A17" s="83">
        <v>9</v>
      </c>
      <c r="B17" s="45" t="s">
        <v>208</v>
      </c>
      <c r="C17" s="44">
        <v>39245</v>
      </c>
      <c r="D17" s="77" t="s">
        <v>64</v>
      </c>
      <c r="E17" s="95" t="s">
        <v>28</v>
      </c>
      <c r="F17" s="77" t="s">
        <v>63</v>
      </c>
      <c r="G17" s="95" t="s">
        <v>142</v>
      </c>
      <c r="H17" s="99" t="s">
        <v>156</v>
      </c>
      <c r="I17" s="143" t="s">
        <v>77</v>
      </c>
      <c r="J17" s="144">
        <v>1</v>
      </c>
      <c r="K17" s="145">
        <v>8.5</v>
      </c>
      <c r="L17" s="143" t="s">
        <v>77</v>
      </c>
      <c r="M17" s="144">
        <v>1</v>
      </c>
      <c r="N17" s="146">
        <v>5.5</v>
      </c>
      <c r="O17" s="126">
        <f t="shared" si="0"/>
        <v>6.837397165588672</v>
      </c>
      <c r="P17" s="87">
        <v>1</v>
      </c>
      <c r="Q17" s="147">
        <v>20</v>
      </c>
      <c r="R17" s="147"/>
      <c r="S17" s="4">
        <v>9</v>
      </c>
      <c r="T17" s="2"/>
      <c r="U17" s="138">
        <v>5</v>
      </c>
    </row>
    <row r="18" spans="1:21" ht="15.75" customHeight="1">
      <c r="A18" s="83">
        <v>10</v>
      </c>
      <c r="B18" s="45" t="s">
        <v>216</v>
      </c>
      <c r="C18" s="44">
        <v>39062</v>
      </c>
      <c r="D18" s="77" t="s">
        <v>211</v>
      </c>
      <c r="E18" s="95" t="s">
        <v>21</v>
      </c>
      <c r="F18" s="77" t="s">
        <v>71</v>
      </c>
      <c r="G18" s="95" t="s">
        <v>112</v>
      </c>
      <c r="H18" s="99" t="s">
        <v>76</v>
      </c>
      <c r="I18" s="143" t="s">
        <v>77</v>
      </c>
      <c r="J18" s="144">
        <v>1</v>
      </c>
      <c r="K18" s="145">
        <v>8.5</v>
      </c>
      <c r="L18" s="143" t="s">
        <v>77</v>
      </c>
      <c r="M18" s="144">
        <v>1</v>
      </c>
      <c r="N18" s="146">
        <v>5.5</v>
      </c>
      <c r="O18" s="126">
        <f t="shared" si="0"/>
        <v>6.837397165588672</v>
      </c>
      <c r="P18" s="87">
        <v>1</v>
      </c>
      <c r="Q18" s="147">
        <v>20</v>
      </c>
      <c r="R18" s="147"/>
      <c r="S18" s="4">
        <v>9</v>
      </c>
      <c r="T18" s="2"/>
      <c r="U18" s="138">
        <v>5</v>
      </c>
    </row>
    <row r="19" spans="1:21" ht="15.75" customHeight="1">
      <c r="A19" s="83">
        <v>11</v>
      </c>
      <c r="B19" s="45" t="s">
        <v>221</v>
      </c>
      <c r="C19" s="44">
        <v>38824</v>
      </c>
      <c r="D19" s="77" t="s">
        <v>65</v>
      </c>
      <c r="E19" s="95" t="s">
        <v>62</v>
      </c>
      <c r="F19" s="77" t="s">
        <v>63</v>
      </c>
      <c r="G19" s="95" t="s">
        <v>139</v>
      </c>
      <c r="H19" s="99" t="s">
        <v>66</v>
      </c>
      <c r="I19" s="143" t="s">
        <v>77</v>
      </c>
      <c r="J19" s="144">
        <v>1</v>
      </c>
      <c r="K19" s="145">
        <v>8.5</v>
      </c>
      <c r="L19" s="143">
        <v>16</v>
      </c>
      <c r="M19" s="144">
        <v>11</v>
      </c>
      <c r="N19" s="146">
        <v>11</v>
      </c>
      <c r="O19" s="126">
        <f t="shared" si="0"/>
        <v>9.669539802906858</v>
      </c>
      <c r="P19" s="87">
        <v>11</v>
      </c>
      <c r="Q19" s="147"/>
      <c r="R19" s="147"/>
      <c r="S19" s="87">
        <v>11</v>
      </c>
      <c r="T19" s="2"/>
      <c r="U19" s="138">
        <v>3</v>
      </c>
    </row>
    <row r="20" spans="1:21" ht="15.75" customHeight="1">
      <c r="A20" s="83">
        <v>12</v>
      </c>
      <c r="B20" s="45" t="s">
        <v>218</v>
      </c>
      <c r="C20" s="44" t="s">
        <v>219</v>
      </c>
      <c r="D20" s="77" t="s">
        <v>104</v>
      </c>
      <c r="E20" s="95" t="s">
        <v>105</v>
      </c>
      <c r="F20" s="77" t="s">
        <v>63</v>
      </c>
      <c r="G20" s="95" t="s">
        <v>106</v>
      </c>
      <c r="H20" s="99" t="s">
        <v>137</v>
      </c>
      <c r="I20" s="143" t="s">
        <v>77</v>
      </c>
      <c r="J20" s="144">
        <v>1</v>
      </c>
      <c r="K20" s="145">
        <v>8.5</v>
      </c>
      <c r="L20" s="143" t="s">
        <v>233</v>
      </c>
      <c r="M20" s="144">
        <v>12</v>
      </c>
      <c r="N20" s="146">
        <v>12</v>
      </c>
      <c r="O20" s="126">
        <f t="shared" si="0"/>
        <v>10.099504938362077</v>
      </c>
      <c r="P20" s="87">
        <v>12</v>
      </c>
      <c r="Q20" s="147"/>
      <c r="R20" s="147"/>
      <c r="S20" s="87">
        <v>12</v>
      </c>
      <c r="T20" s="2"/>
      <c r="U20" s="138">
        <v>2</v>
      </c>
    </row>
    <row r="21" spans="1:21" ht="15.75" customHeight="1">
      <c r="A21" s="83">
        <v>13</v>
      </c>
      <c r="B21" s="45" t="s">
        <v>215</v>
      </c>
      <c r="C21" s="44">
        <v>39290</v>
      </c>
      <c r="D21" s="77" t="s">
        <v>104</v>
      </c>
      <c r="E21" s="95" t="s">
        <v>105</v>
      </c>
      <c r="F21" s="77" t="s">
        <v>63</v>
      </c>
      <c r="G21" s="95" t="s">
        <v>106</v>
      </c>
      <c r="H21" s="99" t="s">
        <v>137</v>
      </c>
      <c r="I21" s="143" t="s">
        <v>77</v>
      </c>
      <c r="J21" s="144">
        <v>1</v>
      </c>
      <c r="K21" s="145">
        <v>8.5</v>
      </c>
      <c r="L21" s="143" t="s">
        <v>234</v>
      </c>
      <c r="M21" s="144">
        <v>13</v>
      </c>
      <c r="N21" s="146">
        <v>13</v>
      </c>
      <c r="O21" s="126">
        <f t="shared" si="0"/>
        <v>10.51189802081432</v>
      </c>
      <c r="P21" s="87">
        <v>13</v>
      </c>
      <c r="Q21" s="147"/>
      <c r="R21" s="147"/>
      <c r="S21" s="87">
        <v>13</v>
      </c>
      <c r="T21" s="2"/>
      <c r="U21" s="2"/>
    </row>
    <row r="22" spans="1:21" ht="15" customHeight="1">
      <c r="A22" s="83">
        <v>14</v>
      </c>
      <c r="B22" s="45" t="s">
        <v>220</v>
      </c>
      <c r="C22" s="44">
        <v>39029</v>
      </c>
      <c r="D22" s="77" t="s">
        <v>125</v>
      </c>
      <c r="E22" s="95" t="s">
        <v>61</v>
      </c>
      <c r="F22" s="77" t="s">
        <v>63</v>
      </c>
      <c r="G22" s="95" t="s">
        <v>72</v>
      </c>
      <c r="H22" s="99" t="s">
        <v>70</v>
      </c>
      <c r="I22" s="143" t="s">
        <v>77</v>
      </c>
      <c r="J22" s="87">
        <v>1</v>
      </c>
      <c r="K22" s="146">
        <v>8.5</v>
      </c>
      <c r="L22" s="126" t="s">
        <v>235</v>
      </c>
      <c r="M22" s="87">
        <v>13</v>
      </c>
      <c r="N22" s="146">
        <v>13</v>
      </c>
      <c r="O22" s="126">
        <f t="shared" si="0"/>
        <v>10.51189802081432</v>
      </c>
      <c r="P22" s="87">
        <v>13</v>
      </c>
      <c r="Q22" s="147"/>
      <c r="R22" s="147"/>
      <c r="S22" s="87">
        <v>13</v>
      </c>
      <c r="T22" s="136"/>
      <c r="U22" s="2"/>
    </row>
    <row r="23" spans="1:21" ht="18.75" customHeight="1">
      <c r="A23" s="83">
        <v>15</v>
      </c>
      <c r="B23" s="45" t="s">
        <v>212</v>
      </c>
      <c r="C23" s="44">
        <v>38960</v>
      </c>
      <c r="D23" s="77" t="s">
        <v>114</v>
      </c>
      <c r="E23" s="95" t="s">
        <v>28</v>
      </c>
      <c r="F23" s="77" t="s">
        <v>63</v>
      </c>
      <c r="G23" s="95" t="s">
        <v>115</v>
      </c>
      <c r="H23" s="99" t="s">
        <v>116</v>
      </c>
      <c r="I23" s="143" t="s">
        <v>77</v>
      </c>
      <c r="J23" s="87">
        <v>1</v>
      </c>
      <c r="K23" s="146">
        <v>8.5</v>
      </c>
      <c r="L23" s="126" t="s">
        <v>234</v>
      </c>
      <c r="M23" s="87">
        <v>15</v>
      </c>
      <c r="N23" s="146">
        <v>15</v>
      </c>
      <c r="O23" s="126">
        <f t="shared" si="0"/>
        <v>11.291589790636214</v>
      </c>
      <c r="P23" s="87">
        <v>15</v>
      </c>
      <c r="Q23" s="147"/>
      <c r="R23" s="147"/>
      <c r="S23" s="87">
        <v>15</v>
      </c>
      <c r="T23" s="2"/>
      <c r="U23" s="2"/>
    </row>
    <row r="24" spans="1:21" ht="19.5" customHeight="1">
      <c r="A24" s="83">
        <v>16</v>
      </c>
      <c r="B24" s="45" t="s">
        <v>214</v>
      </c>
      <c r="C24" s="44">
        <v>39094</v>
      </c>
      <c r="D24" s="77" t="s">
        <v>199</v>
      </c>
      <c r="E24" s="76" t="s">
        <v>21</v>
      </c>
      <c r="F24" s="77" t="s">
        <v>71</v>
      </c>
      <c r="G24" s="95" t="s">
        <v>128</v>
      </c>
      <c r="H24" s="99" t="s">
        <v>129</v>
      </c>
      <c r="I24" s="143" t="s">
        <v>77</v>
      </c>
      <c r="J24" s="87">
        <v>1</v>
      </c>
      <c r="K24" s="146">
        <v>8.5</v>
      </c>
      <c r="L24" s="126">
        <v>7</v>
      </c>
      <c r="M24" s="87">
        <v>15</v>
      </c>
      <c r="N24" s="146">
        <v>15</v>
      </c>
      <c r="O24" s="126">
        <f t="shared" si="0"/>
        <v>11.291589790636214</v>
      </c>
      <c r="P24" s="87">
        <v>15</v>
      </c>
      <c r="Q24" s="147"/>
      <c r="R24" s="147"/>
      <c r="S24" s="87">
        <v>15</v>
      </c>
      <c r="T24" s="2"/>
      <c r="U24" s="2"/>
    </row>
    <row r="25" spans="1:21" ht="16.5" customHeight="1">
      <c r="A25" s="83">
        <v>17</v>
      </c>
      <c r="B25" s="52" t="s">
        <v>222</v>
      </c>
      <c r="C25" s="61">
        <v>39275</v>
      </c>
      <c r="D25" s="77" t="s">
        <v>199</v>
      </c>
      <c r="E25" s="95" t="s">
        <v>21</v>
      </c>
      <c r="F25" s="98" t="s">
        <v>71</v>
      </c>
      <c r="G25" s="95" t="s">
        <v>128</v>
      </c>
      <c r="H25" s="99" t="s">
        <v>129</v>
      </c>
      <c r="I25" s="126" t="s">
        <v>236</v>
      </c>
      <c r="J25" s="87">
        <v>17</v>
      </c>
      <c r="K25" s="146">
        <v>17</v>
      </c>
      <c r="L25" s="126" t="s">
        <v>237</v>
      </c>
      <c r="M25" s="87">
        <v>17</v>
      </c>
      <c r="N25" s="146">
        <v>17</v>
      </c>
      <c r="O25" s="126">
        <f t="shared" si="0"/>
        <v>17</v>
      </c>
      <c r="P25" s="87">
        <v>17</v>
      </c>
      <c r="Q25" s="147"/>
      <c r="R25" s="147"/>
      <c r="S25" s="87">
        <v>17</v>
      </c>
      <c r="T25" s="2"/>
      <c r="U25" s="2"/>
    </row>
    <row r="26" spans="1:21" ht="17.25" customHeight="1">
      <c r="A26" s="29"/>
      <c r="B26" s="24"/>
      <c r="C26" s="27"/>
      <c r="D26" s="4"/>
      <c r="E26" s="26"/>
      <c r="F26" s="25"/>
      <c r="G26" s="26"/>
      <c r="H26" s="26"/>
      <c r="I26" s="32"/>
      <c r="J26" s="2"/>
      <c r="K26" s="3"/>
      <c r="L26" s="32"/>
      <c r="M26" s="2"/>
      <c r="N26" s="3"/>
      <c r="O26" s="6"/>
      <c r="P26" s="2"/>
      <c r="Q26" s="32"/>
      <c r="R26" s="32"/>
      <c r="S26" s="2"/>
      <c r="T26" s="5"/>
      <c r="U26" s="5"/>
    </row>
    <row r="27" spans="1:21" s="13" customFormat="1" ht="18">
      <c r="A27" s="191" t="s">
        <v>57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2"/>
      <c r="S27" s="191"/>
      <c r="T27" s="191"/>
      <c r="U27" s="191"/>
    </row>
    <row r="28" spans="1:21" ht="12.75" customHeight="1">
      <c r="A28" s="193" t="s">
        <v>1</v>
      </c>
      <c r="B28" s="193" t="s">
        <v>2</v>
      </c>
      <c r="C28" s="195" t="s">
        <v>3</v>
      </c>
      <c r="D28" s="195" t="s">
        <v>4</v>
      </c>
      <c r="E28" s="193" t="s">
        <v>5</v>
      </c>
      <c r="F28" s="193" t="s">
        <v>6</v>
      </c>
      <c r="G28" s="193" t="s">
        <v>29</v>
      </c>
      <c r="H28" s="193" t="s">
        <v>7</v>
      </c>
      <c r="I28" s="193" t="s">
        <v>8</v>
      </c>
      <c r="J28" s="193"/>
      <c r="K28" s="193"/>
      <c r="L28" s="193"/>
      <c r="M28" s="193"/>
      <c r="N28" s="193"/>
      <c r="O28" s="193"/>
      <c r="P28" s="193"/>
      <c r="Q28" s="197"/>
      <c r="R28" s="150"/>
      <c r="S28" s="198" t="s">
        <v>9</v>
      </c>
      <c r="T28" s="195" t="s">
        <v>10</v>
      </c>
      <c r="U28" s="195" t="s">
        <v>11</v>
      </c>
    </row>
    <row r="29" spans="1:21" ht="12.75" customHeight="1">
      <c r="A29" s="193"/>
      <c r="B29" s="193"/>
      <c r="C29" s="195"/>
      <c r="D29" s="195"/>
      <c r="E29" s="193"/>
      <c r="F29" s="193"/>
      <c r="G29" s="193"/>
      <c r="H29" s="193"/>
      <c r="I29" s="199" t="s">
        <v>12</v>
      </c>
      <c r="J29" s="199"/>
      <c r="K29" s="199"/>
      <c r="L29" s="199" t="s">
        <v>13</v>
      </c>
      <c r="M29" s="199"/>
      <c r="N29" s="199"/>
      <c r="O29" s="200" t="s">
        <v>14</v>
      </c>
      <c r="P29" s="200" t="s">
        <v>9</v>
      </c>
      <c r="Q29" s="200" t="s">
        <v>15</v>
      </c>
      <c r="R29" s="201" t="s">
        <v>313</v>
      </c>
      <c r="S29" s="195"/>
      <c r="T29" s="195"/>
      <c r="U29" s="195"/>
    </row>
    <row r="30" spans="1:21" ht="63.75" customHeight="1">
      <c r="A30" s="194"/>
      <c r="B30" s="194"/>
      <c r="C30" s="196"/>
      <c r="D30" s="196"/>
      <c r="E30" s="194"/>
      <c r="F30" s="194"/>
      <c r="G30" s="194"/>
      <c r="H30" s="194"/>
      <c r="I30" s="16" t="s">
        <v>16</v>
      </c>
      <c r="J30" s="16" t="s">
        <v>9</v>
      </c>
      <c r="K30" s="16" t="s">
        <v>17</v>
      </c>
      <c r="L30" s="16" t="s">
        <v>18</v>
      </c>
      <c r="M30" s="16" t="s">
        <v>9</v>
      </c>
      <c r="N30" s="16" t="s">
        <v>17</v>
      </c>
      <c r="O30" s="200"/>
      <c r="P30" s="200"/>
      <c r="Q30" s="200"/>
      <c r="R30" s="202"/>
      <c r="S30" s="196"/>
      <c r="T30" s="196"/>
      <c r="U30" s="196"/>
    </row>
    <row r="31" spans="1:21" ht="15" customHeight="1">
      <c r="A31" s="83">
        <v>1</v>
      </c>
      <c r="B31" s="75" t="s">
        <v>203</v>
      </c>
      <c r="C31" s="37">
        <v>38245</v>
      </c>
      <c r="D31" s="35">
        <v>3</v>
      </c>
      <c r="E31" s="55" t="s">
        <v>62</v>
      </c>
      <c r="F31" s="77" t="s">
        <v>63</v>
      </c>
      <c r="G31" s="91" t="s">
        <v>139</v>
      </c>
      <c r="H31" s="45" t="s">
        <v>66</v>
      </c>
      <c r="I31" s="126" t="s">
        <v>77</v>
      </c>
      <c r="J31" s="87">
        <v>1</v>
      </c>
      <c r="K31" s="146">
        <v>5</v>
      </c>
      <c r="L31" s="126" t="s">
        <v>77</v>
      </c>
      <c r="M31" s="87">
        <v>1</v>
      </c>
      <c r="N31" s="146">
        <v>2.5</v>
      </c>
      <c r="O31" s="126">
        <f aca="true" t="shared" si="1" ref="O31:O40">SQRT(K31*N31)</f>
        <v>3.5355339059327378</v>
      </c>
      <c r="P31" s="87">
        <v>1</v>
      </c>
      <c r="Q31" s="148" t="s">
        <v>242</v>
      </c>
      <c r="R31" s="126">
        <v>3.08</v>
      </c>
      <c r="S31" s="87">
        <v>1</v>
      </c>
      <c r="T31" s="35">
        <v>3</v>
      </c>
      <c r="U31" s="138">
        <v>25</v>
      </c>
    </row>
    <row r="32" spans="1:21" ht="15" customHeight="1">
      <c r="A32" s="83">
        <v>2</v>
      </c>
      <c r="B32" s="75" t="s">
        <v>196</v>
      </c>
      <c r="C32" s="37">
        <v>38453</v>
      </c>
      <c r="D32" s="35" t="s">
        <v>68</v>
      </c>
      <c r="E32" s="55" t="s">
        <v>28</v>
      </c>
      <c r="F32" s="77" t="s">
        <v>63</v>
      </c>
      <c r="G32" s="91" t="s">
        <v>142</v>
      </c>
      <c r="H32" s="45" t="s">
        <v>197</v>
      </c>
      <c r="I32" s="143" t="s">
        <v>77</v>
      </c>
      <c r="J32" s="144">
        <v>1</v>
      </c>
      <c r="K32" s="145">
        <v>5</v>
      </c>
      <c r="L32" s="143" t="s">
        <v>77</v>
      </c>
      <c r="M32" s="144">
        <v>1</v>
      </c>
      <c r="N32" s="146">
        <v>2.5</v>
      </c>
      <c r="O32" s="126">
        <f t="shared" si="1"/>
        <v>3.5355339059327378</v>
      </c>
      <c r="P32" s="87">
        <v>1</v>
      </c>
      <c r="Q32" s="149" t="s">
        <v>242</v>
      </c>
      <c r="R32" s="126">
        <v>3.2</v>
      </c>
      <c r="S32" s="87">
        <v>2</v>
      </c>
      <c r="T32" s="35">
        <v>3</v>
      </c>
      <c r="U32" s="138">
        <v>20</v>
      </c>
    </row>
    <row r="33" spans="1:21" ht="15" customHeight="1">
      <c r="A33" s="83">
        <v>3</v>
      </c>
      <c r="B33" s="75" t="s">
        <v>73</v>
      </c>
      <c r="C33" s="37">
        <v>38504</v>
      </c>
      <c r="D33" s="35">
        <v>3</v>
      </c>
      <c r="E33" s="55" t="s">
        <v>28</v>
      </c>
      <c r="F33" s="77" t="s">
        <v>63</v>
      </c>
      <c r="G33" s="91" t="s">
        <v>142</v>
      </c>
      <c r="H33" s="45" t="s">
        <v>197</v>
      </c>
      <c r="I33" s="126" t="s">
        <v>77</v>
      </c>
      <c r="J33" s="87">
        <v>1</v>
      </c>
      <c r="K33" s="146">
        <v>5</v>
      </c>
      <c r="L33" s="126" t="s">
        <v>77</v>
      </c>
      <c r="M33" s="87">
        <v>1</v>
      </c>
      <c r="N33" s="146">
        <v>2.5</v>
      </c>
      <c r="O33" s="126">
        <f t="shared" si="1"/>
        <v>3.5355339059327378</v>
      </c>
      <c r="P33" s="87">
        <v>1</v>
      </c>
      <c r="Q33" s="148">
        <v>24</v>
      </c>
      <c r="R33" s="126"/>
      <c r="S33" s="87">
        <v>3</v>
      </c>
      <c r="T33" s="35">
        <v>3</v>
      </c>
      <c r="U33" s="138">
        <v>18</v>
      </c>
    </row>
    <row r="34" spans="1:21" ht="15" customHeight="1">
      <c r="A34" s="83">
        <v>4</v>
      </c>
      <c r="B34" s="75" t="s">
        <v>74</v>
      </c>
      <c r="C34" s="37">
        <v>38289</v>
      </c>
      <c r="D34" s="35" t="s">
        <v>75</v>
      </c>
      <c r="E34" s="55" t="s">
        <v>21</v>
      </c>
      <c r="F34" s="77" t="s">
        <v>71</v>
      </c>
      <c r="G34" s="91" t="s">
        <v>112</v>
      </c>
      <c r="H34" s="45" t="s">
        <v>76</v>
      </c>
      <c r="I34" s="126" t="s">
        <v>77</v>
      </c>
      <c r="J34" s="87">
        <v>1</v>
      </c>
      <c r="K34" s="146">
        <v>5</v>
      </c>
      <c r="L34" s="126" t="s">
        <v>240</v>
      </c>
      <c r="M34" s="87">
        <v>5</v>
      </c>
      <c r="N34" s="146">
        <v>5</v>
      </c>
      <c r="O34" s="126">
        <f t="shared" si="1"/>
        <v>5</v>
      </c>
      <c r="P34" s="87">
        <v>5</v>
      </c>
      <c r="Q34" s="148">
        <v>20</v>
      </c>
      <c r="R34" s="148"/>
      <c r="S34" s="87">
        <v>4</v>
      </c>
      <c r="T34" s="35">
        <v>3</v>
      </c>
      <c r="U34" s="138">
        <v>13</v>
      </c>
    </row>
    <row r="35" spans="1:21" ht="15" customHeight="1">
      <c r="A35" s="83">
        <v>5</v>
      </c>
      <c r="B35" s="75" t="s">
        <v>200</v>
      </c>
      <c r="C35" s="37">
        <v>38158</v>
      </c>
      <c r="D35" s="35" t="s">
        <v>75</v>
      </c>
      <c r="E35" s="55" t="s">
        <v>118</v>
      </c>
      <c r="F35" s="77" t="s">
        <v>63</v>
      </c>
      <c r="G35" s="91" t="s">
        <v>119</v>
      </c>
      <c r="H35" s="45" t="s">
        <v>120</v>
      </c>
      <c r="I35" s="126" t="s">
        <v>77</v>
      </c>
      <c r="J35" s="87">
        <v>1</v>
      </c>
      <c r="K35" s="146">
        <v>5</v>
      </c>
      <c r="L35" s="126" t="s">
        <v>243</v>
      </c>
      <c r="M35" s="87">
        <v>6</v>
      </c>
      <c r="N35" s="146">
        <v>6</v>
      </c>
      <c r="O35" s="126">
        <f t="shared" si="1"/>
        <v>5.477225575051661</v>
      </c>
      <c r="P35" s="87">
        <v>6</v>
      </c>
      <c r="Q35" s="148" t="s">
        <v>243</v>
      </c>
      <c r="R35" s="148"/>
      <c r="S35" s="87">
        <v>5</v>
      </c>
      <c r="T35" s="35">
        <v>3</v>
      </c>
      <c r="U35" s="138">
        <v>10</v>
      </c>
    </row>
    <row r="36" spans="1:21" ht="15" customHeight="1">
      <c r="A36" s="83">
        <v>6</v>
      </c>
      <c r="B36" s="75" t="s">
        <v>201</v>
      </c>
      <c r="C36" s="37">
        <v>38372</v>
      </c>
      <c r="D36" s="35" t="s">
        <v>64</v>
      </c>
      <c r="E36" s="55" t="s">
        <v>62</v>
      </c>
      <c r="F36" s="77" t="s">
        <v>63</v>
      </c>
      <c r="G36" s="91" t="s">
        <v>139</v>
      </c>
      <c r="H36" s="45" t="s">
        <v>66</v>
      </c>
      <c r="I36" s="126" t="s">
        <v>77</v>
      </c>
      <c r="J36" s="87">
        <v>1</v>
      </c>
      <c r="K36" s="146">
        <v>5</v>
      </c>
      <c r="L36" s="126" t="s">
        <v>77</v>
      </c>
      <c r="M36" s="87">
        <v>1</v>
      </c>
      <c r="N36" s="146">
        <v>2.5</v>
      </c>
      <c r="O36" s="126">
        <f t="shared" si="1"/>
        <v>3.5355339059327378</v>
      </c>
      <c r="P36" s="87">
        <v>1</v>
      </c>
      <c r="Q36" s="142">
        <v>10</v>
      </c>
      <c r="R36" s="142"/>
      <c r="S36" s="87">
        <v>6</v>
      </c>
      <c r="T36" s="35">
        <v>3</v>
      </c>
      <c r="U36" s="138">
        <v>9</v>
      </c>
    </row>
    <row r="37" spans="1:21" ht="15" customHeight="1">
      <c r="A37" s="83">
        <v>7</v>
      </c>
      <c r="B37" s="76" t="s">
        <v>238</v>
      </c>
      <c r="C37" s="97">
        <v>38208</v>
      </c>
      <c r="D37" s="77" t="s">
        <v>171</v>
      </c>
      <c r="E37" s="55" t="s">
        <v>118</v>
      </c>
      <c r="F37" s="55" t="s">
        <v>63</v>
      </c>
      <c r="G37" s="55" t="s">
        <v>119</v>
      </c>
      <c r="H37" s="38" t="s">
        <v>120</v>
      </c>
      <c r="I37" s="126" t="s">
        <v>77</v>
      </c>
      <c r="J37" s="87">
        <v>1</v>
      </c>
      <c r="K37" s="146">
        <v>5</v>
      </c>
      <c r="L37" s="126" t="s">
        <v>239</v>
      </c>
      <c r="M37" s="87">
        <v>7</v>
      </c>
      <c r="N37" s="146">
        <v>7</v>
      </c>
      <c r="O37" s="126">
        <f t="shared" si="1"/>
        <v>5.916079783099616</v>
      </c>
      <c r="P37" s="87">
        <v>7</v>
      </c>
      <c r="Q37" s="148"/>
      <c r="R37" s="148"/>
      <c r="S37" s="87">
        <v>7</v>
      </c>
      <c r="T37" s="87"/>
      <c r="U37" s="138">
        <v>8</v>
      </c>
    </row>
    <row r="38" spans="1:21" ht="15" customHeight="1">
      <c r="A38" s="83">
        <v>8</v>
      </c>
      <c r="B38" s="75" t="s">
        <v>198</v>
      </c>
      <c r="C38" s="37">
        <v>38145</v>
      </c>
      <c r="D38" s="35" t="s">
        <v>199</v>
      </c>
      <c r="E38" s="55" t="s">
        <v>21</v>
      </c>
      <c r="F38" s="77" t="s">
        <v>71</v>
      </c>
      <c r="G38" s="91" t="s">
        <v>128</v>
      </c>
      <c r="H38" s="45" t="s">
        <v>129</v>
      </c>
      <c r="I38" s="126" t="s">
        <v>77</v>
      </c>
      <c r="J38" s="87">
        <v>1</v>
      </c>
      <c r="K38" s="146">
        <v>5</v>
      </c>
      <c r="L38" s="126">
        <v>13</v>
      </c>
      <c r="M38" s="87">
        <v>8</v>
      </c>
      <c r="N38" s="146">
        <v>8</v>
      </c>
      <c r="O38" s="126">
        <f t="shared" si="1"/>
        <v>6.324555320336759</v>
      </c>
      <c r="P38" s="87">
        <v>8</v>
      </c>
      <c r="Q38" s="148"/>
      <c r="R38" s="148"/>
      <c r="S38" s="87">
        <v>8</v>
      </c>
      <c r="T38" s="87"/>
      <c r="U38" s="138">
        <v>7</v>
      </c>
    </row>
    <row r="39" spans="1:21" ht="15" customHeight="1">
      <c r="A39" s="83">
        <v>9</v>
      </c>
      <c r="B39" s="75" t="s">
        <v>202</v>
      </c>
      <c r="C39" s="37">
        <v>38435</v>
      </c>
      <c r="D39" s="35" t="s">
        <v>104</v>
      </c>
      <c r="E39" s="55" t="s">
        <v>105</v>
      </c>
      <c r="F39" s="77" t="s">
        <v>63</v>
      </c>
      <c r="G39" s="91" t="s">
        <v>106</v>
      </c>
      <c r="H39" s="60" t="s">
        <v>137</v>
      </c>
      <c r="I39" s="126" t="s">
        <v>77</v>
      </c>
      <c r="J39" s="87">
        <v>1</v>
      </c>
      <c r="K39" s="146">
        <v>5</v>
      </c>
      <c r="L39" s="126">
        <v>8</v>
      </c>
      <c r="M39" s="87">
        <v>9</v>
      </c>
      <c r="N39" s="146">
        <v>9</v>
      </c>
      <c r="O39" s="126">
        <f t="shared" si="1"/>
        <v>6.708203932499369</v>
      </c>
      <c r="P39" s="87">
        <v>9</v>
      </c>
      <c r="Q39" s="148"/>
      <c r="R39" s="148"/>
      <c r="S39" s="87">
        <v>9</v>
      </c>
      <c r="T39" s="87"/>
      <c r="U39" s="138">
        <v>5</v>
      </c>
    </row>
    <row r="40" spans="1:21" ht="15" customHeight="1">
      <c r="A40" s="83">
        <v>10</v>
      </c>
      <c r="B40" s="76" t="s">
        <v>324</v>
      </c>
      <c r="C40" s="97">
        <v>37999</v>
      </c>
      <c r="D40" s="35" t="s">
        <v>75</v>
      </c>
      <c r="E40" s="76" t="s">
        <v>109</v>
      </c>
      <c r="F40" s="77" t="s">
        <v>63</v>
      </c>
      <c r="G40" s="43" t="s">
        <v>304</v>
      </c>
      <c r="H40" s="90" t="s">
        <v>110</v>
      </c>
      <c r="I40" s="126">
        <v>18</v>
      </c>
      <c r="J40" s="87">
        <v>10</v>
      </c>
      <c r="K40" s="146">
        <v>10</v>
      </c>
      <c r="L40" s="126" t="s">
        <v>246</v>
      </c>
      <c r="M40" s="87">
        <v>10</v>
      </c>
      <c r="N40" s="146">
        <v>10</v>
      </c>
      <c r="O40" s="126">
        <f t="shared" si="1"/>
        <v>10</v>
      </c>
      <c r="P40" s="87">
        <v>10</v>
      </c>
      <c r="Q40" s="148"/>
      <c r="R40" s="148"/>
      <c r="S40" s="87">
        <v>10</v>
      </c>
      <c r="T40" s="87"/>
      <c r="U40" s="138">
        <v>4</v>
      </c>
    </row>
    <row r="41" spans="1:19" s="12" customFormat="1" ht="18">
      <c r="A41"/>
      <c r="B41"/>
      <c r="C41"/>
      <c r="D41" s="1"/>
      <c r="E41"/>
      <c r="F41"/>
      <c r="G41"/>
      <c r="H41"/>
      <c r="I41"/>
      <c r="J41" s="1"/>
      <c r="K41"/>
      <c r="L41"/>
      <c r="M41"/>
      <c r="N41"/>
      <c r="O41"/>
      <c r="P41"/>
      <c r="Q41"/>
      <c r="R41"/>
      <c r="S41"/>
    </row>
    <row r="42" spans="1:21" s="12" customFormat="1" ht="18">
      <c r="A42"/>
      <c r="B42"/>
      <c r="C4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/>
      <c r="P42"/>
      <c r="Q42"/>
      <c r="R42"/>
      <c r="S42"/>
      <c r="T42"/>
      <c r="U42"/>
    </row>
    <row r="43" spans="1:21" s="12" customFormat="1" ht="20.25" customHeight="1">
      <c r="A43"/>
      <c r="B43"/>
      <c r="C43" s="128" t="s">
        <v>306</v>
      </c>
      <c r="D43" s="128"/>
      <c r="E43"/>
      <c r="F43"/>
      <c r="G43"/>
      <c r="H43"/>
      <c r="I43" s="128" t="s">
        <v>76</v>
      </c>
      <c r="J43"/>
      <c r="K43"/>
      <c r="L43"/>
      <c r="M43"/>
      <c r="N43"/>
      <c r="O43"/>
      <c r="P43"/>
      <c r="Q43"/>
      <c r="R43"/>
      <c r="S43"/>
      <c r="T43"/>
      <c r="U43"/>
    </row>
    <row r="44" spans="1:21" s="12" customFormat="1" ht="24" customHeight="1">
      <c r="A44"/>
      <c r="B44"/>
      <c r="C44" s="128" t="s">
        <v>307</v>
      </c>
      <c r="D44" s="128"/>
      <c r="E44"/>
      <c r="F44"/>
      <c r="G44"/>
      <c r="H44"/>
      <c r="I44" s="128" t="s">
        <v>44</v>
      </c>
      <c r="J44"/>
      <c r="K44"/>
      <c r="L44"/>
      <c r="M44"/>
      <c r="N44"/>
      <c r="O44"/>
      <c r="P44"/>
      <c r="Q44"/>
      <c r="R44"/>
      <c r="S44"/>
      <c r="T44"/>
      <c r="U44"/>
    </row>
    <row r="45" spans="1:21" s="12" customFormat="1" ht="24.75" customHeight="1">
      <c r="A45"/>
      <c r="B45"/>
      <c r="C45" s="128" t="s">
        <v>308</v>
      </c>
      <c r="D45" s="129"/>
      <c r="E45"/>
      <c r="F45"/>
      <c r="G45"/>
      <c r="H45"/>
      <c r="I45" s="128" t="s">
        <v>309</v>
      </c>
      <c r="J45"/>
      <c r="K45"/>
      <c r="L45"/>
      <c r="M45"/>
      <c r="N45"/>
      <c r="O45"/>
      <c r="P45"/>
      <c r="Q45"/>
      <c r="R45"/>
      <c r="S45"/>
      <c r="T45"/>
      <c r="U45"/>
    </row>
    <row r="46" spans="1:21" s="12" customFormat="1" ht="18">
      <c r="A46"/>
      <c r="B46"/>
      <c r="C46"/>
      <c r="D46" s="1"/>
      <c r="E46"/>
      <c r="F46"/>
      <c r="G46"/>
      <c r="H46"/>
      <c r="I46"/>
      <c r="J46" s="1"/>
      <c r="K46"/>
      <c r="L46"/>
      <c r="M46"/>
      <c r="N46"/>
      <c r="O46"/>
      <c r="P46"/>
      <c r="Q46"/>
      <c r="R46"/>
      <c r="S46"/>
      <c r="T46"/>
      <c r="U46"/>
    </row>
    <row r="47" spans="1:21" s="12" customFormat="1" ht="18">
      <c r="A47"/>
      <c r="B47"/>
      <c r="C47"/>
      <c r="D47" s="1"/>
      <c r="E47"/>
      <c r="F47"/>
      <c r="G47"/>
      <c r="H47"/>
      <c r="I47"/>
      <c r="J47" s="1"/>
      <c r="K47"/>
      <c r="L47"/>
      <c r="M47"/>
      <c r="N47"/>
      <c r="O47"/>
      <c r="P47"/>
      <c r="Q47"/>
      <c r="R47"/>
      <c r="S47"/>
      <c r="T47"/>
      <c r="U47"/>
    </row>
    <row r="48" spans="1:21" s="12" customFormat="1" ht="18">
      <c r="A48"/>
      <c r="B48"/>
      <c r="C48"/>
      <c r="D48" s="1"/>
      <c r="E48"/>
      <c r="F48"/>
      <c r="G48"/>
      <c r="H48"/>
      <c r="I48"/>
      <c r="J48" s="1"/>
      <c r="K48"/>
      <c r="L48"/>
      <c r="M48"/>
      <c r="N48"/>
      <c r="O48"/>
      <c r="P48"/>
      <c r="Q48"/>
      <c r="R48"/>
      <c r="S48"/>
      <c r="T48"/>
      <c r="U48"/>
    </row>
  </sheetData>
  <sheetProtection/>
  <mergeCells count="42">
    <mergeCell ref="P29:P30"/>
    <mergeCell ref="Q29:Q30"/>
    <mergeCell ref="H28:H30"/>
    <mergeCell ref="R29:R30"/>
    <mergeCell ref="U6:U8"/>
    <mergeCell ref="I28:Q28"/>
    <mergeCell ref="S28:S30"/>
    <mergeCell ref="T28:T30"/>
    <mergeCell ref="U28:U30"/>
    <mergeCell ref="I29:K29"/>
    <mergeCell ref="L29:N29"/>
    <mergeCell ref="O29:O30"/>
    <mergeCell ref="Q7:Q8"/>
    <mergeCell ref="R7:R8"/>
    <mergeCell ref="A27:U27"/>
    <mergeCell ref="A28:A30"/>
    <mergeCell ref="B28:B30"/>
    <mergeCell ref="C28:C30"/>
    <mergeCell ref="D28:D30"/>
    <mergeCell ref="E28:E30"/>
    <mergeCell ref="F28:F30"/>
    <mergeCell ref="G28:G30"/>
    <mergeCell ref="F6:F8"/>
    <mergeCell ref="G6:G8"/>
    <mergeCell ref="H6:H8"/>
    <mergeCell ref="I6:Q6"/>
    <mergeCell ref="S6:S8"/>
    <mergeCell ref="T6:T8"/>
    <mergeCell ref="I7:K7"/>
    <mergeCell ref="L7:N7"/>
    <mergeCell ref="O7:O8"/>
    <mergeCell ref="P7:P8"/>
    <mergeCell ref="A1:U1"/>
    <mergeCell ref="A3:U3"/>
    <mergeCell ref="A4:S4"/>
    <mergeCell ref="A2:T2"/>
    <mergeCell ref="A5:U5"/>
    <mergeCell ref="A6:A8"/>
    <mergeCell ref="B6:B8"/>
    <mergeCell ref="C6:C8"/>
    <mergeCell ref="D6:D8"/>
    <mergeCell ref="E6:E8"/>
  </mergeCells>
  <printOptions/>
  <pageMargins left="0.37" right="0.37" top="0.29" bottom="0.25" header="0.27" footer="0.17"/>
  <pageSetup fitToHeight="15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9"/>
    <pageSetUpPr fitToPage="1"/>
  </sheetPr>
  <dimension ref="A1:Y44"/>
  <sheetViews>
    <sheetView zoomScale="78" zoomScaleNormal="78" zoomScalePageLayoutView="0" workbookViewId="0" topLeftCell="A10">
      <selection activeCell="G24" sqref="G24"/>
    </sheetView>
  </sheetViews>
  <sheetFormatPr defaultColWidth="9.00390625" defaultRowHeight="12.75"/>
  <cols>
    <col min="1" max="1" width="4.375" style="0" customWidth="1"/>
    <col min="2" max="2" width="35.75390625" style="0" customWidth="1"/>
    <col min="3" max="3" width="11.125" style="0" customWidth="1"/>
    <col min="4" max="4" width="7.75390625" style="0" customWidth="1"/>
    <col min="5" max="5" width="22.875" style="0" customWidth="1"/>
    <col min="7" max="7" width="25.00390625" style="0" customWidth="1"/>
    <col min="8" max="8" width="31.625" style="0" customWidth="1"/>
    <col min="9" max="9" width="7.00390625" style="0" customWidth="1"/>
    <col min="10" max="10" width="4.00390625" style="0" customWidth="1"/>
    <col min="11" max="11" width="4.875" style="0" customWidth="1"/>
    <col min="12" max="12" width="6.625" style="0" customWidth="1"/>
    <col min="13" max="13" width="3.75390625" style="0" customWidth="1"/>
    <col min="14" max="14" width="5.375" style="0" customWidth="1"/>
    <col min="15" max="15" width="6.625" style="0" customWidth="1"/>
    <col min="16" max="16" width="4.25390625" style="0" customWidth="1"/>
    <col min="17" max="17" width="7.625" style="0" customWidth="1"/>
    <col min="18" max="18" width="4.25390625" style="0" customWidth="1"/>
    <col min="19" max="19" width="6.875" style="0" customWidth="1"/>
    <col min="20" max="20" width="4.625" style="0" customWidth="1"/>
    <col min="21" max="21" width="6.375" style="0" customWidth="1"/>
    <col min="22" max="22" width="5.125" style="0" customWidth="1"/>
  </cols>
  <sheetData>
    <row r="1" spans="1:22" s="1" customFormat="1" ht="20.2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5" s="1" customFormat="1" ht="20.25">
      <c r="A2" s="167" t="s">
        <v>89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7"/>
      <c r="U2" s="31"/>
      <c r="V2" s="31"/>
      <c r="W2" s="7"/>
      <c r="X2" s="7"/>
      <c r="Y2" s="7"/>
    </row>
    <row r="3" spans="1:22" s="1" customFormat="1" ht="20.25">
      <c r="A3" s="167" t="s">
        <v>49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4" spans="1:18" s="13" customFormat="1" ht="18">
      <c r="A4" s="162" t="s">
        <v>315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</row>
    <row r="5" spans="1:22" s="13" customFormat="1" ht="18">
      <c r="A5" s="191" t="s">
        <v>55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2"/>
      <c r="V5" s="192"/>
    </row>
    <row r="6" spans="1:22" ht="12.75" customHeight="1">
      <c r="A6" s="193" t="s">
        <v>1</v>
      </c>
      <c r="B6" s="193" t="s">
        <v>2</v>
      </c>
      <c r="C6" s="195" t="s">
        <v>3</v>
      </c>
      <c r="D6" s="195" t="s">
        <v>4</v>
      </c>
      <c r="E6" s="193" t="s">
        <v>5</v>
      </c>
      <c r="F6" s="193" t="s">
        <v>6</v>
      </c>
      <c r="G6" s="193" t="s">
        <v>29</v>
      </c>
      <c r="H6" s="193" t="s">
        <v>7</v>
      </c>
      <c r="I6" s="197" t="s">
        <v>8</v>
      </c>
      <c r="J6" s="203"/>
      <c r="K6" s="203"/>
      <c r="L6" s="203"/>
      <c r="M6" s="203"/>
      <c r="N6" s="203"/>
      <c r="O6" s="203"/>
      <c r="P6" s="203"/>
      <c r="Q6" s="203"/>
      <c r="R6" s="196" t="s">
        <v>9</v>
      </c>
      <c r="S6" s="195" t="s">
        <v>10</v>
      </c>
      <c r="T6" s="195" t="s">
        <v>11</v>
      </c>
      <c r="U6" s="12"/>
      <c r="V6" s="12"/>
    </row>
    <row r="7" spans="1:20" ht="12.75" customHeight="1">
      <c r="A7" s="193"/>
      <c r="B7" s="193"/>
      <c r="C7" s="195"/>
      <c r="D7" s="195"/>
      <c r="E7" s="193"/>
      <c r="F7" s="193"/>
      <c r="G7" s="193"/>
      <c r="H7" s="193"/>
      <c r="I7" s="199" t="s">
        <v>12</v>
      </c>
      <c r="J7" s="199"/>
      <c r="K7" s="199"/>
      <c r="L7" s="199" t="s">
        <v>13</v>
      </c>
      <c r="M7" s="199"/>
      <c r="N7" s="199"/>
      <c r="O7" s="200" t="s">
        <v>14</v>
      </c>
      <c r="P7" s="200" t="s">
        <v>9</v>
      </c>
      <c r="Q7" s="200" t="s">
        <v>15</v>
      </c>
      <c r="R7" s="200"/>
      <c r="S7" s="195"/>
      <c r="T7" s="195"/>
    </row>
    <row r="8" spans="1:20" ht="63.75" customHeight="1">
      <c r="A8" s="194"/>
      <c r="B8" s="194"/>
      <c r="C8" s="196"/>
      <c r="D8" s="196"/>
      <c r="E8" s="193"/>
      <c r="F8" s="194"/>
      <c r="G8" s="194"/>
      <c r="H8" s="194"/>
      <c r="I8" s="16" t="s">
        <v>16</v>
      </c>
      <c r="J8" s="16" t="s">
        <v>9</v>
      </c>
      <c r="K8" s="16" t="s">
        <v>17</v>
      </c>
      <c r="L8" s="16" t="s">
        <v>18</v>
      </c>
      <c r="M8" s="16" t="s">
        <v>9</v>
      </c>
      <c r="N8" s="16" t="s">
        <v>17</v>
      </c>
      <c r="O8" s="200"/>
      <c r="P8" s="200"/>
      <c r="Q8" s="200"/>
      <c r="R8" s="204"/>
      <c r="S8" s="195"/>
      <c r="T8" s="195"/>
    </row>
    <row r="9" spans="1:20" ht="15" customHeight="1">
      <c r="A9" s="83">
        <v>1</v>
      </c>
      <c r="B9" s="75" t="s">
        <v>175</v>
      </c>
      <c r="C9" s="44">
        <v>37195</v>
      </c>
      <c r="D9" s="35" t="s">
        <v>19</v>
      </c>
      <c r="E9" s="76" t="s">
        <v>21</v>
      </c>
      <c r="F9" s="77" t="s">
        <v>71</v>
      </c>
      <c r="G9" s="91" t="s">
        <v>112</v>
      </c>
      <c r="H9" s="90" t="s">
        <v>176</v>
      </c>
      <c r="I9" s="84" t="s">
        <v>242</v>
      </c>
      <c r="J9" s="55">
        <v>1</v>
      </c>
      <c r="K9" s="85">
        <v>1</v>
      </c>
      <c r="L9" s="84" t="s">
        <v>242</v>
      </c>
      <c r="M9" s="55">
        <v>1</v>
      </c>
      <c r="N9" s="85">
        <v>1</v>
      </c>
      <c r="O9" s="86">
        <f aca="true" t="shared" si="0" ref="O9:O17">SQRT(K9*N9)</f>
        <v>1</v>
      </c>
      <c r="P9" s="55">
        <v>1</v>
      </c>
      <c r="Q9" s="84" t="s">
        <v>296</v>
      </c>
      <c r="R9" s="55">
        <v>1</v>
      </c>
      <c r="S9" s="87"/>
      <c r="T9" s="138">
        <v>25</v>
      </c>
    </row>
    <row r="10" spans="1:20" ht="15" customHeight="1">
      <c r="A10" s="83">
        <v>2</v>
      </c>
      <c r="B10" s="75" t="s">
        <v>179</v>
      </c>
      <c r="C10" s="44">
        <v>37233</v>
      </c>
      <c r="D10" s="35" t="s">
        <v>19</v>
      </c>
      <c r="E10" s="76" t="s">
        <v>21</v>
      </c>
      <c r="F10" s="77" t="s">
        <v>71</v>
      </c>
      <c r="G10" s="91" t="s">
        <v>128</v>
      </c>
      <c r="H10" s="90" t="s">
        <v>129</v>
      </c>
      <c r="I10" s="84">
        <v>27</v>
      </c>
      <c r="J10" s="55">
        <v>2</v>
      </c>
      <c r="K10" s="85">
        <v>2</v>
      </c>
      <c r="L10" s="84">
        <v>21</v>
      </c>
      <c r="M10" s="55">
        <v>2</v>
      </c>
      <c r="N10" s="85">
        <v>2</v>
      </c>
      <c r="O10" s="86">
        <f>SQRT(K10*N10)</f>
        <v>2</v>
      </c>
      <c r="P10" s="55">
        <v>2</v>
      </c>
      <c r="Q10" s="84" t="s">
        <v>240</v>
      </c>
      <c r="R10" s="55">
        <v>2</v>
      </c>
      <c r="S10" s="87"/>
      <c r="T10" s="138">
        <v>20</v>
      </c>
    </row>
    <row r="11" spans="1:20" ht="15" customHeight="1">
      <c r="A11" s="83">
        <v>3</v>
      </c>
      <c r="B11" s="75" t="s">
        <v>182</v>
      </c>
      <c r="C11" s="44">
        <v>37195</v>
      </c>
      <c r="D11" s="35">
        <v>2</v>
      </c>
      <c r="E11" s="76" t="s">
        <v>28</v>
      </c>
      <c r="F11" s="77" t="s">
        <v>63</v>
      </c>
      <c r="G11" s="91" t="s">
        <v>115</v>
      </c>
      <c r="H11" s="90" t="s">
        <v>116</v>
      </c>
      <c r="I11" s="84">
        <v>21</v>
      </c>
      <c r="J11" s="55">
        <v>3</v>
      </c>
      <c r="K11" s="85">
        <v>3</v>
      </c>
      <c r="L11" s="84">
        <v>17</v>
      </c>
      <c r="M11" s="55">
        <v>3</v>
      </c>
      <c r="N11" s="85">
        <v>3</v>
      </c>
      <c r="O11" s="86">
        <f>SQRT(K11*N11)</f>
        <v>3</v>
      </c>
      <c r="P11" s="55">
        <v>3</v>
      </c>
      <c r="Q11" s="84" t="s">
        <v>243</v>
      </c>
      <c r="R11" s="55">
        <v>3</v>
      </c>
      <c r="S11" s="87"/>
      <c r="T11" s="138">
        <v>18</v>
      </c>
    </row>
    <row r="12" spans="1:20" ht="15" customHeight="1">
      <c r="A12" s="83">
        <v>4</v>
      </c>
      <c r="B12" s="75" t="s">
        <v>173</v>
      </c>
      <c r="C12" s="44" t="s">
        <v>174</v>
      </c>
      <c r="D12" s="35" t="s">
        <v>104</v>
      </c>
      <c r="E12" s="76" t="s">
        <v>105</v>
      </c>
      <c r="F12" s="77" t="s">
        <v>63</v>
      </c>
      <c r="G12" s="91" t="s">
        <v>106</v>
      </c>
      <c r="H12" s="90" t="s">
        <v>137</v>
      </c>
      <c r="I12" s="84" t="s">
        <v>243</v>
      </c>
      <c r="J12" s="55">
        <v>5</v>
      </c>
      <c r="K12" s="85">
        <v>5</v>
      </c>
      <c r="L12" s="84" t="s">
        <v>244</v>
      </c>
      <c r="M12" s="55">
        <v>5</v>
      </c>
      <c r="N12" s="85">
        <v>5</v>
      </c>
      <c r="O12" s="86">
        <f>SQRT(K12*N12)</f>
        <v>5</v>
      </c>
      <c r="P12" s="55">
        <v>4</v>
      </c>
      <c r="Q12" s="84">
        <v>17</v>
      </c>
      <c r="R12" s="55">
        <v>4</v>
      </c>
      <c r="S12" s="87"/>
      <c r="T12" s="138">
        <v>13</v>
      </c>
    </row>
    <row r="13" spans="1:20" ht="15" customHeight="1">
      <c r="A13" s="83">
        <v>5</v>
      </c>
      <c r="B13" s="75" t="s">
        <v>180</v>
      </c>
      <c r="C13" s="44" t="s">
        <v>181</v>
      </c>
      <c r="D13" s="35" t="s">
        <v>104</v>
      </c>
      <c r="E13" s="76" t="s">
        <v>105</v>
      </c>
      <c r="F13" s="77" t="s">
        <v>63</v>
      </c>
      <c r="G13" s="91" t="s">
        <v>106</v>
      </c>
      <c r="H13" s="90" t="s">
        <v>137</v>
      </c>
      <c r="I13" s="84">
        <v>11</v>
      </c>
      <c r="J13" s="55">
        <v>8</v>
      </c>
      <c r="K13" s="85">
        <v>8</v>
      </c>
      <c r="L13" s="84" t="s">
        <v>239</v>
      </c>
      <c r="M13" s="55">
        <v>4</v>
      </c>
      <c r="N13" s="85">
        <v>4</v>
      </c>
      <c r="O13" s="86">
        <f>SQRT(K13*N13)</f>
        <v>5.656854249492381</v>
      </c>
      <c r="P13" s="55">
        <v>6</v>
      </c>
      <c r="Q13" s="84">
        <v>11</v>
      </c>
      <c r="R13" s="55">
        <v>5</v>
      </c>
      <c r="S13" s="87"/>
      <c r="T13" s="138">
        <v>10</v>
      </c>
    </row>
    <row r="14" spans="1:20" ht="15" customHeight="1">
      <c r="A14" s="83">
        <v>6</v>
      </c>
      <c r="B14" s="75" t="s">
        <v>170</v>
      </c>
      <c r="C14" s="44">
        <v>36810</v>
      </c>
      <c r="D14" s="35" t="s">
        <v>171</v>
      </c>
      <c r="E14" s="76" t="s">
        <v>118</v>
      </c>
      <c r="F14" s="77" t="s">
        <v>63</v>
      </c>
      <c r="G14" s="91" t="s">
        <v>119</v>
      </c>
      <c r="H14" s="90" t="s">
        <v>172</v>
      </c>
      <c r="I14" s="84">
        <v>21</v>
      </c>
      <c r="J14" s="55">
        <v>3</v>
      </c>
      <c r="K14" s="85">
        <v>3</v>
      </c>
      <c r="L14" s="84" t="s">
        <v>84</v>
      </c>
      <c r="M14" s="55">
        <v>9</v>
      </c>
      <c r="N14" s="85">
        <v>9</v>
      </c>
      <c r="O14" s="86">
        <f>SQRT(K14*N14)</f>
        <v>5.196152422706632</v>
      </c>
      <c r="P14" s="55">
        <v>5</v>
      </c>
      <c r="Q14" s="84">
        <v>3</v>
      </c>
      <c r="R14" s="55">
        <v>6</v>
      </c>
      <c r="S14" s="87"/>
      <c r="T14" s="138">
        <v>9</v>
      </c>
    </row>
    <row r="15" spans="1:20" ht="15" customHeight="1">
      <c r="A15" s="83">
        <v>7</v>
      </c>
      <c r="B15" s="75" t="s">
        <v>177</v>
      </c>
      <c r="C15" s="44">
        <v>37118</v>
      </c>
      <c r="D15" s="35" t="s">
        <v>67</v>
      </c>
      <c r="E15" s="89" t="s">
        <v>109</v>
      </c>
      <c r="F15" s="77" t="s">
        <v>63</v>
      </c>
      <c r="G15" s="43" t="s">
        <v>304</v>
      </c>
      <c r="H15" s="90" t="s">
        <v>110</v>
      </c>
      <c r="I15" s="84">
        <v>18</v>
      </c>
      <c r="J15" s="55">
        <v>6</v>
      </c>
      <c r="K15" s="85">
        <v>6</v>
      </c>
      <c r="L15" s="84">
        <v>14</v>
      </c>
      <c r="M15" s="55">
        <v>6</v>
      </c>
      <c r="N15" s="85">
        <v>6.5</v>
      </c>
      <c r="O15" s="86">
        <f t="shared" si="0"/>
        <v>6.244997998398398</v>
      </c>
      <c r="P15" s="55">
        <v>7</v>
      </c>
      <c r="Q15" s="84"/>
      <c r="R15" s="55">
        <v>7</v>
      </c>
      <c r="S15" s="87"/>
      <c r="T15" s="138">
        <v>8</v>
      </c>
    </row>
    <row r="16" spans="1:20" ht="15" customHeight="1">
      <c r="A16" s="83">
        <v>8</v>
      </c>
      <c r="B16" s="75" t="s">
        <v>178</v>
      </c>
      <c r="C16" s="44">
        <v>37112</v>
      </c>
      <c r="D16" s="35">
        <v>2</v>
      </c>
      <c r="E16" s="89" t="s">
        <v>28</v>
      </c>
      <c r="F16" s="77" t="s">
        <v>63</v>
      </c>
      <c r="G16" s="91" t="s">
        <v>115</v>
      </c>
      <c r="H16" s="90" t="s">
        <v>116</v>
      </c>
      <c r="I16" s="84" t="s">
        <v>83</v>
      </c>
      <c r="J16" s="55">
        <v>7</v>
      </c>
      <c r="K16" s="85">
        <v>7</v>
      </c>
      <c r="L16" s="84" t="s">
        <v>82</v>
      </c>
      <c r="M16" s="55">
        <v>8</v>
      </c>
      <c r="N16" s="85">
        <v>8</v>
      </c>
      <c r="O16" s="86">
        <f t="shared" si="0"/>
        <v>7.483314773547883</v>
      </c>
      <c r="P16" s="55">
        <v>8</v>
      </c>
      <c r="Q16" s="84"/>
      <c r="R16" s="55">
        <v>8</v>
      </c>
      <c r="S16" s="87"/>
      <c r="T16" s="138">
        <v>7</v>
      </c>
    </row>
    <row r="17" spans="1:20" ht="15" customHeight="1">
      <c r="A17" s="83">
        <v>9</v>
      </c>
      <c r="B17" s="75" t="s">
        <v>225</v>
      </c>
      <c r="C17" s="44">
        <v>37232</v>
      </c>
      <c r="D17" s="35" t="s">
        <v>171</v>
      </c>
      <c r="E17" s="89" t="s">
        <v>105</v>
      </c>
      <c r="F17" s="77" t="s">
        <v>63</v>
      </c>
      <c r="G17" s="91" t="s">
        <v>106</v>
      </c>
      <c r="H17" s="90" t="s">
        <v>137</v>
      </c>
      <c r="I17" s="84" t="s">
        <v>245</v>
      </c>
      <c r="J17" s="55">
        <v>9</v>
      </c>
      <c r="K17" s="85">
        <v>9</v>
      </c>
      <c r="L17" s="84">
        <v>14</v>
      </c>
      <c r="M17" s="55">
        <v>6</v>
      </c>
      <c r="N17" s="85">
        <v>6.5</v>
      </c>
      <c r="O17" s="86">
        <f t="shared" si="0"/>
        <v>7.648529270389178</v>
      </c>
      <c r="P17" s="55">
        <v>9</v>
      </c>
      <c r="Q17" s="84"/>
      <c r="R17" s="55">
        <v>9</v>
      </c>
      <c r="S17" s="87"/>
      <c r="T17" s="138">
        <v>5</v>
      </c>
    </row>
    <row r="18" spans="1:20" ht="15" customHeight="1">
      <c r="A18" s="83"/>
      <c r="B18" s="45"/>
      <c r="C18" s="44"/>
      <c r="D18" s="35"/>
      <c r="E18" s="93"/>
      <c r="F18" s="94"/>
      <c r="G18" s="76"/>
      <c r="H18" s="93"/>
      <c r="I18" s="84"/>
      <c r="J18" s="55"/>
      <c r="K18" s="85"/>
      <c r="L18" s="84"/>
      <c r="M18" s="55"/>
      <c r="N18" s="85"/>
      <c r="O18" s="86"/>
      <c r="P18" s="55"/>
      <c r="Q18" s="84"/>
      <c r="R18" s="55"/>
      <c r="S18" s="87"/>
      <c r="T18" s="55"/>
    </row>
    <row r="19" spans="1:22" s="13" customFormat="1" ht="18">
      <c r="A19" s="191" t="s">
        <v>56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2"/>
      <c r="V19" s="192"/>
    </row>
    <row r="20" spans="1:22" ht="17.25" customHeight="1">
      <c r="A20" s="193" t="s">
        <v>1</v>
      </c>
      <c r="B20" s="193" t="s">
        <v>2</v>
      </c>
      <c r="C20" s="195" t="s">
        <v>3</v>
      </c>
      <c r="D20" s="195" t="s">
        <v>4</v>
      </c>
      <c r="E20" s="193" t="s">
        <v>5</v>
      </c>
      <c r="F20" s="193" t="s">
        <v>6</v>
      </c>
      <c r="G20" s="193" t="s">
        <v>29</v>
      </c>
      <c r="H20" s="193" t="s">
        <v>7</v>
      </c>
      <c r="I20" s="193" t="s">
        <v>8</v>
      </c>
      <c r="J20" s="193"/>
      <c r="K20" s="193"/>
      <c r="L20" s="193"/>
      <c r="M20" s="193"/>
      <c r="N20" s="193"/>
      <c r="O20" s="193"/>
      <c r="P20" s="193"/>
      <c r="Q20" s="193"/>
      <c r="R20" s="195" t="s">
        <v>9</v>
      </c>
      <c r="S20" s="195" t="s">
        <v>10</v>
      </c>
      <c r="T20" s="195" t="s">
        <v>11</v>
      </c>
      <c r="U20" s="12"/>
      <c r="V20" s="12"/>
    </row>
    <row r="21" spans="1:22" ht="18.75" customHeight="1">
      <c r="A21" s="193"/>
      <c r="B21" s="193"/>
      <c r="C21" s="195"/>
      <c r="D21" s="195"/>
      <c r="E21" s="193"/>
      <c r="F21" s="193"/>
      <c r="G21" s="193"/>
      <c r="H21" s="193"/>
      <c r="I21" s="193" t="s">
        <v>12</v>
      </c>
      <c r="J21" s="193"/>
      <c r="K21" s="193"/>
      <c r="L21" s="193" t="s">
        <v>13</v>
      </c>
      <c r="M21" s="193"/>
      <c r="N21" s="193"/>
      <c r="O21" s="195" t="s">
        <v>14</v>
      </c>
      <c r="P21" s="195" t="s">
        <v>9</v>
      </c>
      <c r="Q21" s="195" t="s">
        <v>15</v>
      </c>
      <c r="R21" s="195"/>
      <c r="S21" s="195"/>
      <c r="T21" s="195"/>
      <c r="U21" s="12"/>
      <c r="V21" s="12"/>
    </row>
    <row r="22" spans="1:22" ht="63.75" customHeight="1">
      <c r="A22" s="194"/>
      <c r="B22" s="194"/>
      <c r="C22" s="196"/>
      <c r="D22" s="196"/>
      <c r="E22" s="194"/>
      <c r="F22" s="194"/>
      <c r="G22" s="194"/>
      <c r="H22" s="194"/>
      <c r="I22" s="57" t="s">
        <v>16</v>
      </c>
      <c r="J22" s="57" t="s">
        <v>9</v>
      </c>
      <c r="K22" s="57" t="s">
        <v>17</v>
      </c>
      <c r="L22" s="57" t="s">
        <v>18</v>
      </c>
      <c r="M22" s="57" t="s">
        <v>9</v>
      </c>
      <c r="N22" s="57" t="s">
        <v>17</v>
      </c>
      <c r="O22" s="195"/>
      <c r="P22" s="195"/>
      <c r="Q22" s="195"/>
      <c r="R22" s="195"/>
      <c r="S22" s="195"/>
      <c r="T22" s="195"/>
      <c r="U22" s="12"/>
      <c r="V22" s="12"/>
    </row>
    <row r="23" spans="1:20" ht="15" customHeight="1">
      <c r="A23" s="83">
        <v>1</v>
      </c>
      <c r="B23" s="38" t="s">
        <v>190</v>
      </c>
      <c r="C23" s="44">
        <v>37445</v>
      </c>
      <c r="D23" s="35" t="s">
        <v>191</v>
      </c>
      <c r="E23" s="55" t="s">
        <v>61</v>
      </c>
      <c r="F23" s="77" t="s">
        <v>63</v>
      </c>
      <c r="G23" s="91" t="s">
        <v>72</v>
      </c>
      <c r="H23" s="45" t="s">
        <v>70</v>
      </c>
      <c r="I23" s="84" t="s">
        <v>242</v>
      </c>
      <c r="J23" s="55">
        <v>1</v>
      </c>
      <c r="K23" s="85">
        <v>1</v>
      </c>
      <c r="L23" s="84" t="s">
        <v>240</v>
      </c>
      <c r="M23" s="55">
        <v>5</v>
      </c>
      <c r="N23" s="85">
        <v>5</v>
      </c>
      <c r="O23" s="86">
        <f aca="true" t="shared" si="1" ref="O23:O32">SQRT(K23*N23)</f>
        <v>2.23606797749979</v>
      </c>
      <c r="P23" s="55">
        <v>1</v>
      </c>
      <c r="Q23" s="84" t="s">
        <v>297</v>
      </c>
      <c r="R23" s="55">
        <v>1</v>
      </c>
      <c r="S23" s="87"/>
      <c r="T23" s="138">
        <v>25</v>
      </c>
    </row>
    <row r="24" spans="1:20" ht="15" customHeight="1">
      <c r="A24" s="83">
        <v>2</v>
      </c>
      <c r="B24" s="38" t="s">
        <v>189</v>
      </c>
      <c r="C24" s="44">
        <v>37810</v>
      </c>
      <c r="D24" s="35" t="s">
        <v>19</v>
      </c>
      <c r="E24" s="89" t="s">
        <v>28</v>
      </c>
      <c r="F24" s="77" t="s">
        <v>63</v>
      </c>
      <c r="G24" s="95" t="s">
        <v>142</v>
      </c>
      <c r="H24" s="45" t="s">
        <v>133</v>
      </c>
      <c r="I24" s="84">
        <v>27</v>
      </c>
      <c r="J24" s="55">
        <v>2</v>
      </c>
      <c r="K24" s="85">
        <v>2.5</v>
      </c>
      <c r="L24" s="84" t="s">
        <v>242</v>
      </c>
      <c r="M24" s="55">
        <v>1</v>
      </c>
      <c r="N24" s="85">
        <v>2</v>
      </c>
      <c r="O24" s="86">
        <f t="shared" si="1"/>
        <v>2.23606797749979</v>
      </c>
      <c r="P24" s="55">
        <v>1</v>
      </c>
      <c r="Q24" s="84" t="s">
        <v>240</v>
      </c>
      <c r="R24" s="55">
        <v>2</v>
      </c>
      <c r="S24" s="87"/>
      <c r="T24" s="138">
        <v>20</v>
      </c>
    </row>
    <row r="25" spans="1:20" ht="15" customHeight="1">
      <c r="A25" s="83">
        <v>3</v>
      </c>
      <c r="B25" s="38" t="s">
        <v>184</v>
      </c>
      <c r="C25" s="44">
        <v>37930</v>
      </c>
      <c r="D25" s="35">
        <v>3</v>
      </c>
      <c r="E25" s="89" t="s">
        <v>62</v>
      </c>
      <c r="F25" s="77" t="s">
        <v>63</v>
      </c>
      <c r="G25" s="91" t="s">
        <v>139</v>
      </c>
      <c r="H25" s="45" t="s">
        <v>66</v>
      </c>
      <c r="I25" s="84" t="s">
        <v>78</v>
      </c>
      <c r="J25" s="55">
        <v>4</v>
      </c>
      <c r="K25" s="85">
        <v>4.5</v>
      </c>
      <c r="L25" s="84" t="s">
        <v>242</v>
      </c>
      <c r="M25" s="55">
        <v>1</v>
      </c>
      <c r="N25" s="85">
        <v>2</v>
      </c>
      <c r="O25" s="86">
        <f t="shared" si="1"/>
        <v>3</v>
      </c>
      <c r="P25" s="55">
        <v>3</v>
      </c>
      <c r="Q25" s="84" t="s">
        <v>240</v>
      </c>
      <c r="R25" s="55">
        <v>3</v>
      </c>
      <c r="S25" s="87"/>
      <c r="T25" s="138">
        <v>18</v>
      </c>
    </row>
    <row r="26" spans="1:20" ht="15" customHeight="1">
      <c r="A26" s="83">
        <v>4</v>
      </c>
      <c r="B26" s="38" t="s">
        <v>192</v>
      </c>
      <c r="C26" s="44">
        <v>37847</v>
      </c>
      <c r="D26" s="35" t="s">
        <v>22</v>
      </c>
      <c r="E26" s="76" t="s">
        <v>21</v>
      </c>
      <c r="F26" s="77" t="s">
        <v>71</v>
      </c>
      <c r="G26" s="91" t="s">
        <v>128</v>
      </c>
      <c r="H26" s="45" t="s">
        <v>129</v>
      </c>
      <c r="I26" s="84" t="s">
        <v>78</v>
      </c>
      <c r="J26" s="55">
        <v>4</v>
      </c>
      <c r="K26" s="85">
        <v>4.5</v>
      </c>
      <c r="L26" s="84" t="s">
        <v>242</v>
      </c>
      <c r="M26" s="55">
        <v>1</v>
      </c>
      <c r="N26" s="85">
        <v>2</v>
      </c>
      <c r="O26" s="86">
        <f t="shared" si="1"/>
        <v>3</v>
      </c>
      <c r="P26" s="55">
        <v>3</v>
      </c>
      <c r="Q26" s="84">
        <v>20</v>
      </c>
      <c r="R26" s="55">
        <v>4</v>
      </c>
      <c r="S26" s="87"/>
      <c r="T26" s="138">
        <v>13</v>
      </c>
    </row>
    <row r="27" spans="1:20" ht="15" customHeight="1">
      <c r="A27" s="83">
        <v>5</v>
      </c>
      <c r="B27" s="38" t="s">
        <v>193</v>
      </c>
      <c r="C27" s="44">
        <v>37306</v>
      </c>
      <c r="D27" s="35" t="s">
        <v>114</v>
      </c>
      <c r="E27" s="76" t="s">
        <v>28</v>
      </c>
      <c r="F27" s="77" t="s">
        <v>63</v>
      </c>
      <c r="G27" s="91" t="s">
        <v>115</v>
      </c>
      <c r="H27" s="45" t="s">
        <v>116</v>
      </c>
      <c r="I27" s="84" t="s">
        <v>240</v>
      </c>
      <c r="J27" s="55">
        <v>6</v>
      </c>
      <c r="K27" s="85">
        <v>6</v>
      </c>
      <c r="L27" s="84">
        <v>14</v>
      </c>
      <c r="M27" s="55">
        <v>7</v>
      </c>
      <c r="N27" s="85">
        <v>7</v>
      </c>
      <c r="O27" s="86">
        <f t="shared" si="1"/>
        <v>6.48074069840786</v>
      </c>
      <c r="P27" s="55">
        <v>6</v>
      </c>
      <c r="Q27" s="84" t="s">
        <v>83</v>
      </c>
      <c r="R27" s="55">
        <v>5</v>
      </c>
      <c r="S27" s="87"/>
      <c r="T27" s="138">
        <v>10</v>
      </c>
    </row>
    <row r="28" spans="1:20" ht="15" customHeight="1">
      <c r="A28" s="83">
        <v>6</v>
      </c>
      <c r="B28" s="38" t="s">
        <v>183</v>
      </c>
      <c r="C28" s="44">
        <v>37327</v>
      </c>
      <c r="D28" s="35" t="s">
        <v>80</v>
      </c>
      <c r="E28" s="76" t="s">
        <v>21</v>
      </c>
      <c r="F28" s="77" t="s">
        <v>71</v>
      </c>
      <c r="G28" s="91" t="s">
        <v>128</v>
      </c>
      <c r="H28" s="45" t="s">
        <v>129</v>
      </c>
      <c r="I28" s="84">
        <v>27</v>
      </c>
      <c r="J28" s="55">
        <v>2</v>
      </c>
      <c r="K28" s="85">
        <v>2.5</v>
      </c>
      <c r="L28" s="84">
        <v>21</v>
      </c>
      <c r="M28" s="55">
        <v>4</v>
      </c>
      <c r="N28" s="85">
        <v>4</v>
      </c>
      <c r="O28" s="86">
        <f t="shared" si="1"/>
        <v>3.1622776601683795</v>
      </c>
      <c r="P28" s="55">
        <v>5</v>
      </c>
      <c r="Q28" s="84" t="s">
        <v>298</v>
      </c>
      <c r="R28" s="55">
        <v>6</v>
      </c>
      <c r="S28" s="87"/>
      <c r="T28" s="138">
        <v>9</v>
      </c>
    </row>
    <row r="29" spans="1:20" ht="15" customHeight="1">
      <c r="A29" s="83">
        <v>7</v>
      </c>
      <c r="B29" s="38" t="s">
        <v>194</v>
      </c>
      <c r="C29" s="44">
        <v>37417</v>
      </c>
      <c r="D29" s="35">
        <v>2</v>
      </c>
      <c r="E29" s="76" t="s">
        <v>28</v>
      </c>
      <c r="F29" s="77" t="s">
        <v>63</v>
      </c>
      <c r="G29" s="91" t="s">
        <v>115</v>
      </c>
      <c r="H29" s="45" t="s">
        <v>116</v>
      </c>
      <c r="I29" s="84">
        <v>10</v>
      </c>
      <c r="J29" s="55">
        <v>9</v>
      </c>
      <c r="K29" s="85">
        <v>9</v>
      </c>
      <c r="L29" s="84">
        <v>15</v>
      </c>
      <c r="M29" s="55">
        <v>6</v>
      </c>
      <c r="N29" s="85">
        <v>6</v>
      </c>
      <c r="O29" s="86">
        <f t="shared" si="1"/>
        <v>7.3484692283495345</v>
      </c>
      <c r="P29" s="55">
        <v>7</v>
      </c>
      <c r="Q29" s="84"/>
      <c r="R29" s="55">
        <v>7</v>
      </c>
      <c r="S29" s="87"/>
      <c r="T29" s="138">
        <v>8</v>
      </c>
    </row>
    <row r="30" spans="1:20" ht="15" customHeight="1">
      <c r="A30" s="83">
        <v>8</v>
      </c>
      <c r="B30" s="38" t="s">
        <v>186</v>
      </c>
      <c r="C30" s="44">
        <v>37860</v>
      </c>
      <c r="D30" s="35" t="s">
        <v>69</v>
      </c>
      <c r="E30" s="90" t="s">
        <v>28</v>
      </c>
      <c r="F30" s="77" t="s">
        <v>63</v>
      </c>
      <c r="G30" s="91" t="s">
        <v>142</v>
      </c>
      <c r="H30" s="45" t="s">
        <v>187</v>
      </c>
      <c r="I30" s="84">
        <v>20</v>
      </c>
      <c r="J30" s="55">
        <v>7</v>
      </c>
      <c r="K30" s="85">
        <v>7</v>
      </c>
      <c r="L30" s="84" t="s">
        <v>241</v>
      </c>
      <c r="M30" s="55">
        <v>9</v>
      </c>
      <c r="N30" s="85">
        <v>9.5</v>
      </c>
      <c r="O30" s="86">
        <f t="shared" si="1"/>
        <v>8.154753215150045</v>
      </c>
      <c r="P30" s="55">
        <v>8</v>
      </c>
      <c r="Q30" s="84"/>
      <c r="R30" s="55">
        <v>8</v>
      </c>
      <c r="S30" s="87"/>
      <c r="T30" s="138">
        <v>7</v>
      </c>
    </row>
    <row r="31" spans="1:20" ht="15" customHeight="1">
      <c r="A31" s="83">
        <v>9</v>
      </c>
      <c r="B31" s="38" t="s">
        <v>185</v>
      </c>
      <c r="C31" s="44">
        <v>37477</v>
      </c>
      <c r="D31" s="35" t="s">
        <v>168</v>
      </c>
      <c r="E31" s="90" t="s">
        <v>105</v>
      </c>
      <c r="F31" s="77" t="s">
        <v>63</v>
      </c>
      <c r="G31" s="91" t="s">
        <v>106</v>
      </c>
      <c r="H31" s="45" t="s">
        <v>137</v>
      </c>
      <c r="I31" s="84" t="s">
        <v>81</v>
      </c>
      <c r="J31" s="55">
        <v>8</v>
      </c>
      <c r="K31" s="85">
        <v>8</v>
      </c>
      <c r="L31" s="84" t="s">
        <v>241</v>
      </c>
      <c r="M31" s="55">
        <v>9</v>
      </c>
      <c r="N31" s="85">
        <v>9.5</v>
      </c>
      <c r="O31" s="86">
        <f t="shared" si="1"/>
        <v>8.717797887081348</v>
      </c>
      <c r="P31" s="55">
        <v>9</v>
      </c>
      <c r="Q31" s="84"/>
      <c r="R31" s="55">
        <v>9</v>
      </c>
      <c r="S31" s="87"/>
      <c r="T31" s="138">
        <v>5</v>
      </c>
    </row>
    <row r="32" spans="1:20" ht="15" customHeight="1">
      <c r="A32" s="83">
        <v>10</v>
      </c>
      <c r="B32" s="38" t="s">
        <v>195</v>
      </c>
      <c r="C32" s="44">
        <v>37863</v>
      </c>
      <c r="D32" s="35">
        <v>3</v>
      </c>
      <c r="E32" s="90" t="s">
        <v>62</v>
      </c>
      <c r="F32" s="77" t="s">
        <v>63</v>
      </c>
      <c r="G32" s="91" t="s">
        <v>139</v>
      </c>
      <c r="H32" s="45" t="s">
        <v>66</v>
      </c>
      <c r="I32" s="84">
        <v>6</v>
      </c>
      <c r="J32" s="55">
        <v>10</v>
      </c>
      <c r="K32" s="85">
        <v>10</v>
      </c>
      <c r="L32" s="84" t="s">
        <v>82</v>
      </c>
      <c r="M32" s="55">
        <v>8</v>
      </c>
      <c r="N32" s="85">
        <v>8</v>
      </c>
      <c r="O32" s="86">
        <f t="shared" si="1"/>
        <v>8.94427190999916</v>
      </c>
      <c r="P32" s="55">
        <v>10</v>
      </c>
      <c r="Q32" s="84"/>
      <c r="R32" s="55">
        <v>10</v>
      </c>
      <c r="S32" s="87"/>
      <c r="T32" s="87">
        <v>4</v>
      </c>
    </row>
    <row r="33" spans="1:20" ht="12.75" customHeight="1">
      <c r="A33" s="23"/>
      <c r="B33" s="18"/>
      <c r="C33" s="49"/>
      <c r="D33" s="17"/>
      <c r="E33" s="18"/>
      <c r="F33" s="17"/>
      <c r="G33" s="18"/>
      <c r="H33" s="18"/>
      <c r="I33" s="32"/>
      <c r="J33" s="2"/>
      <c r="K33" s="3"/>
      <c r="L33" s="32"/>
      <c r="M33" s="2"/>
      <c r="N33" s="3"/>
      <c r="O33" s="6"/>
      <c r="P33" s="2"/>
      <c r="Q33" s="32"/>
      <c r="R33" s="2"/>
      <c r="S33" s="5"/>
      <c r="T33" s="5"/>
    </row>
    <row r="34" spans="1:20" s="12" customFormat="1" ht="18.75" customHeight="1">
      <c r="A34"/>
      <c r="B34"/>
      <c r="C34"/>
      <c r="D34" s="1"/>
      <c r="E34"/>
      <c r="F34"/>
      <c r="G34"/>
      <c r="H34"/>
      <c r="I34"/>
      <c r="J34" s="1"/>
      <c r="K34"/>
      <c r="L34"/>
      <c r="M34"/>
      <c r="N34"/>
      <c r="O34"/>
      <c r="P34"/>
      <c r="Q34"/>
      <c r="R34"/>
      <c r="S34"/>
      <c r="T34"/>
    </row>
    <row r="35" spans="1:20" s="12" customFormat="1" ht="20.25">
      <c r="A35"/>
      <c r="B35"/>
      <c r="C35" s="128" t="s">
        <v>306</v>
      </c>
      <c r="D35" s="128"/>
      <c r="E35"/>
      <c r="F35"/>
      <c r="G35"/>
      <c r="H35"/>
      <c r="I35" s="128" t="s">
        <v>76</v>
      </c>
      <c r="J35"/>
      <c r="K35"/>
      <c r="L35"/>
      <c r="M35"/>
      <c r="N35" s="1"/>
      <c r="O35"/>
      <c r="P35"/>
      <c r="Q35"/>
      <c r="R35"/>
      <c r="S35"/>
      <c r="T35"/>
    </row>
    <row r="36" spans="1:20" s="12" customFormat="1" ht="20.25">
      <c r="A36"/>
      <c r="B36"/>
      <c r="C36" s="128" t="s">
        <v>307</v>
      </c>
      <c r="D36" s="128"/>
      <c r="E36"/>
      <c r="F36"/>
      <c r="G36"/>
      <c r="H36"/>
      <c r="I36" s="128" t="s">
        <v>44</v>
      </c>
      <c r="J36"/>
      <c r="K36"/>
      <c r="L36"/>
      <c r="M36"/>
      <c r="N36"/>
      <c r="O36"/>
      <c r="P36"/>
      <c r="Q36"/>
      <c r="R36"/>
      <c r="S36"/>
      <c r="T36"/>
    </row>
    <row r="37" spans="1:20" s="12" customFormat="1" ht="20.25">
      <c r="A37"/>
      <c r="B37"/>
      <c r="C37" s="128" t="s">
        <v>308</v>
      </c>
      <c r="D37" s="129"/>
      <c r="E37"/>
      <c r="F37"/>
      <c r="G37"/>
      <c r="H37"/>
      <c r="I37" s="128" t="s">
        <v>309</v>
      </c>
      <c r="J37"/>
      <c r="K37"/>
      <c r="L37"/>
      <c r="M37"/>
      <c r="N37"/>
      <c r="O37"/>
      <c r="P37"/>
      <c r="Q37"/>
      <c r="R37"/>
      <c r="S37"/>
      <c r="T37"/>
    </row>
    <row r="38" spans="1:20" s="12" customFormat="1" ht="18">
      <c r="A38"/>
      <c r="B38"/>
      <c r="C38"/>
      <c r="D38" s="1"/>
      <c r="E38"/>
      <c r="F38"/>
      <c r="G38"/>
      <c r="H38"/>
      <c r="I38"/>
      <c r="J38" s="1"/>
      <c r="K38"/>
      <c r="L38"/>
      <c r="M38"/>
      <c r="N38"/>
      <c r="O38"/>
      <c r="P38"/>
      <c r="Q38"/>
      <c r="R38"/>
      <c r="S38"/>
      <c r="T38"/>
    </row>
    <row r="39" spans="1:20" s="12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s="1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s="12" customFormat="1" ht="18">
      <c r="A41"/>
      <c r="B41"/>
      <c r="C41"/>
      <c r="D41" s="1"/>
      <c r="E41"/>
      <c r="F41"/>
      <c r="G41"/>
      <c r="H41"/>
      <c r="I41"/>
      <c r="J41" s="1"/>
      <c r="K41"/>
      <c r="L41"/>
      <c r="M41"/>
      <c r="N41"/>
      <c r="O41"/>
      <c r="P41"/>
      <c r="Q41"/>
      <c r="R41"/>
      <c r="S41"/>
      <c r="T41"/>
    </row>
    <row r="42" spans="1:20" s="12" customFormat="1" ht="18">
      <c r="A42"/>
      <c r="B42"/>
      <c r="C42"/>
      <c r="D42" s="1"/>
      <c r="E42"/>
      <c r="F42"/>
      <c r="G42"/>
      <c r="H42"/>
      <c r="I42"/>
      <c r="J42" s="1"/>
      <c r="K42"/>
      <c r="L42"/>
      <c r="M42"/>
      <c r="N42"/>
      <c r="O42"/>
      <c r="P42"/>
      <c r="Q42"/>
      <c r="R42"/>
      <c r="S42"/>
      <c r="T42"/>
    </row>
    <row r="43" spans="1:20" s="12" customFormat="1" ht="18">
      <c r="A43"/>
      <c r="B43"/>
      <c r="C43"/>
      <c r="D43" s="1"/>
      <c r="E43"/>
      <c r="F43"/>
      <c r="G43"/>
      <c r="H43"/>
      <c r="I43"/>
      <c r="J43" s="1"/>
      <c r="K43"/>
      <c r="L43"/>
      <c r="M43"/>
      <c r="N43"/>
      <c r="O43"/>
      <c r="P43"/>
      <c r="Q43"/>
      <c r="R43"/>
      <c r="S43"/>
      <c r="T43"/>
    </row>
    <row r="44" spans="1:20" s="12" customFormat="1" ht="18">
      <c r="A44"/>
      <c r="B44"/>
      <c r="C44"/>
      <c r="D44" s="1"/>
      <c r="E44"/>
      <c r="F44"/>
      <c r="G44"/>
      <c r="H44"/>
      <c r="I44"/>
      <c r="J44" s="1"/>
      <c r="K44"/>
      <c r="L44"/>
      <c r="M44"/>
      <c r="N44"/>
      <c r="O44"/>
      <c r="P44"/>
      <c r="Q44"/>
      <c r="R44"/>
      <c r="S44"/>
      <c r="T44"/>
    </row>
  </sheetData>
  <sheetProtection/>
  <mergeCells count="40">
    <mergeCell ref="D6:D8"/>
    <mergeCell ref="E6:E8"/>
    <mergeCell ref="I6:Q6"/>
    <mergeCell ref="R6:R8"/>
    <mergeCell ref="S6:S8"/>
    <mergeCell ref="I7:K7"/>
    <mergeCell ref="L7:N7"/>
    <mergeCell ref="O7:O8"/>
    <mergeCell ref="P7:P8"/>
    <mergeCell ref="Q7:Q8"/>
    <mergeCell ref="D20:D22"/>
    <mergeCell ref="E20:E22"/>
    <mergeCell ref="A1:V1"/>
    <mergeCell ref="A3:V3"/>
    <mergeCell ref="A2:S2"/>
    <mergeCell ref="A4:R4"/>
    <mergeCell ref="A5:V5"/>
    <mergeCell ref="A6:A8"/>
    <mergeCell ref="B6:B8"/>
    <mergeCell ref="C6:C8"/>
    <mergeCell ref="I21:K21"/>
    <mergeCell ref="L21:N21"/>
    <mergeCell ref="F6:F8"/>
    <mergeCell ref="G6:G8"/>
    <mergeCell ref="H6:H8"/>
    <mergeCell ref="T6:T8"/>
    <mergeCell ref="A19:V19"/>
    <mergeCell ref="A20:A22"/>
    <mergeCell ref="B20:B22"/>
    <mergeCell ref="C20:C22"/>
    <mergeCell ref="O21:O22"/>
    <mergeCell ref="P21:P22"/>
    <mergeCell ref="F20:F22"/>
    <mergeCell ref="G20:G22"/>
    <mergeCell ref="H20:H22"/>
    <mergeCell ref="T20:T22"/>
    <mergeCell ref="Q21:Q22"/>
    <mergeCell ref="I20:Q20"/>
    <mergeCell ref="R20:R22"/>
    <mergeCell ref="S20:S22"/>
  </mergeCells>
  <printOptions/>
  <pageMargins left="0.26" right="0.32" top="0.57" bottom="0.38" header="0.5" footer="0.3"/>
  <pageSetup fitToHeight="24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Migush</dc:creator>
  <cp:keywords/>
  <dc:description/>
  <cp:lastModifiedBy>comp</cp:lastModifiedBy>
  <cp:lastPrinted>2017-06-24T10:15:38Z</cp:lastPrinted>
  <dcterms:created xsi:type="dcterms:W3CDTF">2014-04-15T07:13:37Z</dcterms:created>
  <dcterms:modified xsi:type="dcterms:W3CDTF">2017-06-26T21:03:40Z</dcterms:modified>
  <cp:category/>
  <cp:version/>
  <cp:contentType/>
  <cp:contentStatus/>
</cp:coreProperties>
</file>